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Feuil1" sheetId="1" r:id="rId1"/>
  </sheets>
  <definedNames/>
  <calcPr fullCalcOnLoad="1"/>
</workbook>
</file>

<file path=xl/sharedStrings.xml><?xml version="1.0" encoding="utf-8"?>
<sst xmlns="http://schemas.openxmlformats.org/spreadsheetml/2006/main" count="78" uniqueCount="58">
  <si>
    <t xml:space="preserve">
</t>
  </si>
  <si>
    <t>E-mail :</t>
  </si>
  <si>
    <t xml:space="preserve">                 </t>
  </si>
  <si>
    <t>Catégories</t>
  </si>
  <si>
    <t>Références de Vins</t>
  </si>
  <si>
    <t>Prix Unitaire TTC</t>
  </si>
  <si>
    <t>Quantités</t>
  </si>
  <si>
    <t>Montant TTC</t>
  </si>
  <si>
    <t>TOTAL HT</t>
  </si>
  <si>
    <t>TOTAL TTC</t>
  </si>
  <si>
    <t>N° Intracommunautaire : FR09 813820008  / SIRET 813 820008000 15</t>
  </si>
  <si>
    <t>Tel: 06.75.70.21.21  / E-mail : benjamin.frayez@gmail.com</t>
  </si>
  <si>
    <t>Cartons</t>
  </si>
  <si>
    <t>Adresse de livraison :</t>
  </si>
  <si>
    <t>Nom et Prénom :</t>
  </si>
  <si>
    <t>CANARD</t>
  </si>
  <si>
    <t>PORC</t>
  </si>
  <si>
    <t>NOIX</t>
  </si>
  <si>
    <t>LAVANDE</t>
  </si>
  <si>
    <t>SAVON</t>
  </si>
  <si>
    <t>CHAMPIGNON</t>
  </si>
  <si>
    <t>TVA à 5,5%</t>
  </si>
  <si>
    <t>Produits</t>
  </si>
  <si>
    <t>FROMAGE</t>
  </si>
  <si>
    <r>
      <rPr>
        <b/>
        <sz val="28"/>
        <color indexed="8"/>
        <rFont val="Arial"/>
        <family val="2"/>
      </rPr>
      <t xml:space="preserve">Assortiments 50g : </t>
    </r>
    <r>
      <rPr>
        <sz val="28"/>
        <color indexed="8"/>
        <rFont val="Arial"/>
        <family val="2"/>
      </rPr>
      <t>Girolles, trompettes, cèpes, mousserons, chanterelles</t>
    </r>
    <r>
      <rPr>
        <b/>
        <sz val="28"/>
        <color indexed="8"/>
        <rFont val="Arial"/>
        <family val="2"/>
      </rPr>
      <t xml:space="preserve"> </t>
    </r>
    <r>
      <rPr>
        <b/>
        <sz val="28"/>
        <color indexed="17"/>
        <rFont val="Arial"/>
        <family val="2"/>
      </rPr>
      <t>n°24</t>
    </r>
  </si>
  <si>
    <t>N° tél :</t>
  </si>
  <si>
    <r>
      <rPr>
        <b/>
        <sz val="32"/>
        <rFont val="Arial"/>
        <family val="2"/>
      </rPr>
      <t>Rillettes de canard</t>
    </r>
    <r>
      <rPr>
        <sz val="32"/>
        <rFont val="Arial"/>
        <family val="2"/>
      </rPr>
      <t xml:space="preserve"> Ferme Croix Aval  </t>
    </r>
    <r>
      <rPr>
        <b/>
        <sz val="32"/>
        <rFont val="Arial"/>
        <family val="2"/>
      </rPr>
      <t xml:space="preserve">200g </t>
    </r>
    <r>
      <rPr>
        <sz val="32"/>
        <rFont val="Arial"/>
        <family val="2"/>
      </rPr>
      <t xml:space="preserve">de Reilhac </t>
    </r>
    <r>
      <rPr>
        <b/>
        <sz val="32"/>
        <color indexed="17"/>
        <rFont val="Arial"/>
        <family val="2"/>
      </rPr>
      <t>n°1</t>
    </r>
  </si>
  <si>
    <r>
      <rPr>
        <b/>
        <sz val="32"/>
        <rFont val="Arial"/>
        <family val="2"/>
      </rPr>
      <t>Rillettes de canard Au Magret Fumé</t>
    </r>
    <r>
      <rPr>
        <sz val="32"/>
        <rFont val="Arial"/>
        <family val="2"/>
      </rPr>
      <t xml:space="preserve"> Ferme Croix Aval </t>
    </r>
    <r>
      <rPr>
        <b/>
        <sz val="32"/>
        <rFont val="Arial"/>
        <family val="2"/>
      </rPr>
      <t xml:space="preserve">180g </t>
    </r>
    <r>
      <rPr>
        <b/>
        <sz val="32"/>
        <color indexed="17"/>
        <rFont val="Arial"/>
        <family val="2"/>
      </rPr>
      <t>n°2</t>
    </r>
  </si>
  <si>
    <r>
      <rPr>
        <b/>
        <sz val="32"/>
        <rFont val="Arial"/>
        <family val="2"/>
      </rPr>
      <t xml:space="preserve">Foie Gras bloc </t>
    </r>
    <r>
      <rPr>
        <sz val="32"/>
        <rFont val="Arial"/>
        <family val="2"/>
      </rPr>
      <t xml:space="preserve">Ferme Croix Aval </t>
    </r>
    <r>
      <rPr>
        <b/>
        <sz val="32"/>
        <rFont val="Arial"/>
        <family val="2"/>
      </rPr>
      <t xml:space="preserve">130g </t>
    </r>
    <r>
      <rPr>
        <b/>
        <sz val="32"/>
        <color indexed="17"/>
        <rFont val="Arial"/>
        <family val="2"/>
      </rPr>
      <t>n°3</t>
    </r>
  </si>
  <si>
    <r>
      <rPr>
        <b/>
        <sz val="32"/>
        <rFont val="Arial"/>
        <family val="2"/>
      </rPr>
      <t xml:space="preserve">Foie Gras </t>
    </r>
    <r>
      <rPr>
        <b/>
        <u val="single"/>
        <sz val="32"/>
        <rFont val="Arial"/>
        <family val="2"/>
      </rPr>
      <t>Entier</t>
    </r>
    <r>
      <rPr>
        <b/>
        <sz val="32"/>
        <rFont val="Arial"/>
        <family val="2"/>
      </rPr>
      <t xml:space="preserve"> </t>
    </r>
    <r>
      <rPr>
        <sz val="32"/>
        <rFont val="Arial"/>
        <family val="2"/>
      </rPr>
      <t xml:space="preserve">Ferme Croix Aval </t>
    </r>
    <r>
      <rPr>
        <b/>
        <sz val="32"/>
        <rFont val="Arial"/>
        <family val="2"/>
      </rPr>
      <t xml:space="preserve">130g </t>
    </r>
    <r>
      <rPr>
        <b/>
        <sz val="32"/>
        <color indexed="17"/>
        <rFont val="Arial"/>
        <family val="2"/>
      </rPr>
      <t>n°4</t>
    </r>
  </si>
  <si>
    <r>
      <rPr>
        <b/>
        <sz val="32"/>
        <rFont val="Arial"/>
        <family val="2"/>
      </rPr>
      <t xml:space="preserve">Foie Gras </t>
    </r>
    <r>
      <rPr>
        <b/>
        <u val="single"/>
        <sz val="32"/>
        <rFont val="Arial"/>
        <family val="2"/>
      </rPr>
      <t>Entier</t>
    </r>
    <r>
      <rPr>
        <b/>
        <sz val="32"/>
        <rFont val="Arial"/>
        <family val="2"/>
      </rPr>
      <t xml:space="preserve"> </t>
    </r>
    <r>
      <rPr>
        <sz val="32"/>
        <rFont val="Arial"/>
        <family val="2"/>
      </rPr>
      <t>Ferme Croix Aval</t>
    </r>
    <r>
      <rPr>
        <b/>
        <sz val="32"/>
        <rFont val="Arial"/>
        <family val="2"/>
      </rPr>
      <t xml:space="preserve"> 180g </t>
    </r>
    <r>
      <rPr>
        <b/>
        <sz val="32"/>
        <color indexed="17"/>
        <rFont val="Arial"/>
        <family val="2"/>
      </rPr>
      <t>n°5</t>
    </r>
  </si>
  <si>
    <r>
      <rPr>
        <b/>
        <sz val="32"/>
        <rFont val="Arial"/>
        <family val="2"/>
      </rPr>
      <t>Confit 2 cuisses</t>
    </r>
    <r>
      <rPr>
        <sz val="32"/>
        <rFont val="Arial"/>
        <family val="2"/>
      </rPr>
      <t xml:space="preserve"> Ferme Croix Aval </t>
    </r>
    <r>
      <rPr>
        <b/>
        <sz val="32"/>
        <rFont val="Arial"/>
        <family val="2"/>
      </rPr>
      <t xml:space="preserve">765g </t>
    </r>
    <r>
      <rPr>
        <b/>
        <sz val="32"/>
        <color indexed="17"/>
        <rFont val="Arial"/>
        <family val="2"/>
      </rPr>
      <t>n°6</t>
    </r>
  </si>
  <si>
    <r>
      <rPr>
        <b/>
        <sz val="32"/>
        <rFont val="Arial"/>
        <family val="2"/>
      </rPr>
      <t>Confit 4 cuisses</t>
    </r>
    <r>
      <rPr>
        <sz val="32"/>
        <rFont val="Arial"/>
        <family val="2"/>
      </rPr>
      <t xml:space="preserve"> Ferme Croix Aval </t>
    </r>
    <r>
      <rPr>
        <b/>
        <sz val="32"/>
        <rFont val="Arial"/>
        <family val="2"/>
      </rPr>
      <t xml:space="preserve">1530g </t>
    </r>
    <r>
      <rPr>
        <b/>
        <sz val="32"/>
        <color indexed="17"/>
        <rFont val="Arial"/>
        <family val="2"/>
      </rPr>
      <t>n°7</t>
    </r>
  </si>
  <si>
    <r>
      <t xml:space="preserve">Graisse de Canard </t>
    </r>
    <r>
      <rPr>
        <sz val="32"/>
        <rFont val="Arial"/>
        <family val="2"/>
      </rPr>
      <t xml:space="preserve"> en bocal</t>
    </r>
    <r>
      <rPr>
        <b/>
        <sz val="32"/>
        <rFont val="Arial"/>
        <family val="2"/>
      </rPr>
      <t xml:space="preserve"> 320g </t>
    </r>
    <r>
      <rPr>
        <b/>
        <sz val="32"/>
        <color indexed="17"/>
        <rFont val="Arial"/>
        <family val="2"/>
      </rPr>
      <t>n°8</t>
    </r>
  </si>
  <si>
    <r>
      <rPr>
        <b/>
        <sz val="32"/>
        <rFont val="Arial"/>
        <family val="2"/>
      </rPr>
      <t>Paté aux Noix</t>
    </r>
    <r>
      <rPr>
        <sz val="32"/>
        <rFont val="Arial"/>
        <family val="2"/>
      </rPr>
      <t xml:space="preserve"> Ferme de Lousécadou d'Espeyroux </t>
    </r>
    <r>
      <rPr>
        <b/>
        <sz val="32"/>
        <rFont val="Arial"/>
        <family val="2"/>
      </rPr>
      <t xml:space="preserve">190g </t>
    </r>
    <r>
      <rPr>
        <b/>
        <sz val="32"/>
        <color indexed="17"/>
        <rFont val="Arial"/>
        <family val="2"/>
      </rPr>
      <t>n°9</t>
    </r>
  </si>
  <si>
    <r>
      <rPr>
        <b/>
        <sz val="32"/>
        <rFont val="Arial"/>
        <family val="2"/>
      </rPr>
      <t xml:space="preserve">Boudin noir </t>
    </r>
    <r>
      <rPr>
        <sz val="32"/>
        <rFont val="Arial"/>
        <family val="2"/>
      </rPr>
      <t xml:space="preserve">Ferme de Lousécadou </t>
    </r>
    <r>
      <rPr>
        <b/>
        <sz val="32"/>
        <rFont val="Arial"/>
        <family val="2"/>
      </rPr>
      <t xml:space="preserve">190g </t>
    </r>
    <r>
      <rPr>
        <b/>
        <sz val="32"/>
        <color indexed="17"/>
        <rFont val="Arial"/>
        <family val="2"/>
      </rPr>
      <t>n°12</t>
    </r>
  </si>
  <si>
    <r>
      <rPr>
        <b/>
        <sz val="32"/>
        <rFont val="Arial"/>
        <family val="2"/>
      </rPr>
      <t>Huile de noix 50 cl</t>
    </r>
    <r>
      <rPr>
        <sz val="32"/>
        <rFont val="Arial"/>
        <family val="2"/>
      </rPr>
      <t xml:space="preserve"> </t>
    </r>
    <r>
      <rPr>
        <b/>
        <sz val="32"/>
        <rFont val="Arial"/>
        <family val="2"/>
      </rPr>
      <t>certifié Bio</t>
    </r>
    <r>
      <rPr>
        <sz val="32"/>
        <rFont val="Arial"/>
        <family val="2"/>
      </rPr>
      <t xml:space="preserve"> ferme Giscard à Autoire </t>
    </r>
    <r>
      <rPr>
        <b/>
        <sz val="32"/>
        <color indexed="17"/>
        <rFont val="Arial"/>
        <family val="2"/>
      </rPr>
      <t>n°17</t>
    </r>
  </si>
  <si>
    <r>
      <rPr>
        <b/>
        <sz val="32"/>
        <rFont val="Arial"/>
        <family val="2"/>
      </rPr>
      <t>Farine de noix 500g</t>
    </r>
    <r>
      <rPr>
        <sz val="32"/>
        <rFont val="Arial"/>
        <family val="2"/>
      </rPr>
      <t xml:space="preserve"> </t>
    </r>
    <r>
      <rPr>
        <b/>
        <sz val="32"/>
        <rFont val="Arial"/>
        <family val="2"/>
      </rPr>
      <t>certifié Bio</t>
    </r>
    <r>
      <rPr>
        <sz val="32"/>
        <rFont val="Arial"/>
        <family val="2"/>
      </rPr>
      <t xml:space="preserve"> ferme Giscard </t>
    </r>
    <r>
      <rPr>
        <b/>
        <sz val="32"/>
        <color indexed="17"/>
        <rFont val="Arial"/>
        <family val="2"/>
      </rPr>
      <t>n°18</t>
    </r>
  </si>
  <si>
    <r>
      <rPr>
        <b/>
        <sz val="32"/>
        <rFont val="Arial"/>
        <family val="2"/>
      </rPr>
      <t xml:space="preserve">Gateau aux noix 350g </t>
    </r>
    <r>
      <rPr>
        <sz val="32"/>
        <rFont val="Arial"/>
        <family val="2"/>
      </rPr>
      <t xml:space="preserve"> Biscuiterie Delbeau à Rocamadour </t>
    </r>
    <r>
      <rPr>
        <b/>
        <sz val="32"/>
        <color indexed="17"/>
        <rFont val="Arial"/>
        <family val="2"/>
      </rPr>
      <t>n°20</t>
    </r>
  </si>
  <si>
    <r>
      <rPr>
        <b/>
        <sz val="32"/>
        <rFont val="Arial"/>
        <family val="2"/>
      </rPr>
      <t>Croquant au noix 150g</t>
    </r>
    <r>
      <rPr>
        <sz val="32"/>
        <rFont val="Arial"/>
        <family val="2"/>
      </rPr>
      <t xml:space="preserve"> Biscuiterie Delbeau à Rocamadour </t>
    </r>
    <r>
      <rPr>
        <b/>
        <sz val="32"/>
        <color indexed="17"/>
        <rFont val="Arial"/>
        <family val="2"/>
      </rPr>
      <t>n°21</t>
    </r>
  </si>
  <si>
    <r>
      <rPr>
        <b/>
        <sz val="32"/>
        <rFont val="Arial"/>
        <family val="2"/>
      </rPr>
      <t>Noix au Chocolat 200g</t>
    </r>
    <r>
      <rPr>
        <sz val="32"/>
        <rFont val="Arial"/>
        <family val="2"/>
      </rPr>
      <t xml:space="preserve"> Biscuiterie Delbeau à Rocamadour</t>
    </r>
    <r>
      <rPr>
        <sz val="32"/>
        <color indexed="17"/>
        <rFont val="Arial"/>
        <family val="2"/>
      </rPr>
      <t xml:space="preserve"> </t>
    </r>
    <r>
      <rPr>
        <b/>
        <sz val="32"/>
        <color indexed="17"/>
        <rFont val="Arial"/>
        <family val="2"/>
      </rPr>
      <t>n°22</t>
    </r>
  </si>
  <si>
    <r>
      <rPr>
        <b/>
        <sz val="32"/>
        <color indexed="8"/>
        <rFont val="Arial"/>
        <family val="2"/>
      </rPr>
      <t>Cèpes séchés 50g</t>
    </r>
    <r>
      <rPr>
        <sz val="32"/>
        <color indexed="8"/>
        <rFont val="Arial"/>
        <family val="2"/>
      </rPr>
      <t xml:space="preserve"> Midi Pyrénée cueilli M Marcillac d'Autoire </t>
    </r>
    <r>
      <rPr>
        <b/>
        <sz val="32"/>
        <color indexed="17"/>
        <rFont val="Arial"/>
        <family val="2"/>
      </rPr>
      <t>n°23</t>
    </r>
  </si>
  <si>
    <r>
      <rPr>
        <b/>
        <sz val="32"/>
        <rFont val="Arial"/>
        <family val="2"/>
      </rPr>
      <t xml:space="preserve">Huile essentielle "gouttes" 5ml </t>
    </r>
    <r>
      <rPr>
        <sz val="32"/>
        <rFont val="Arial"/>
        <family val="2"/>
      </rPr>
      <t xml:space="preserve">Ferme Alix </t>
    </r>
    <r>
      <rPr>
        <b/>
        <sz val="32"/>
        <color indexed="17"/>
        <rFont val="Arial"/>
        <family val="2"/>
      </rPr>
      <t>n°26</t>
    </r>
  </si>
  <si>
    <r>
      <rPr>
        <b/>
        <sz val="32"/>
        <rFont val="Arial"/>
        <family val="2"/>
      </rPr>
      <t xml:space="preserve">Huile essentielle "Spray" 5ml </t>
    </r>
    <r>
      <rPr>
        <sz val="32"/>
        <rFont val="Arial"/>
        <family val="2"/>
      </rPr>
      <t xml:space="preserve">Ferme Alix </t>
    </r>
    <r>
      <rPr>
        <b/>
        <sz val="32"/>
        <color indexed="17"/>
        <rFont val="Arial"/>
        <family val="2"/>
      </rPr>
      <t>n°27</t>
    </r>
  </si>
  <si>
    <r>
      <t>Savon lait de chèvre :</t>
    </r>
    <r>
      <rPr>
        <b/>
        <sz val="32"/>
        <color indexed="10"/>
        <rFont val="Arial"/>
        <family val="2"/>
      </rPr>
      <t xml:space="preserve"> fruité ou florale au choix...</t>
    </r>
    <r>
      <rPr>
        <b/>
        <sz val="32"/>
        <color indexed="17"/>
        <rFont val="Arial"/>
        <family val="2"/>
      </rPr>
      <t>n°28</t>
    </r>
  </si>
  <si>
    <r>
      <t xml:space="preserve">       </t>
    </r>
    <r>
      <rPr>
        <b/>
        <sz val="32"/>
        <rFont val="Arial"/>
        <family val="2"/>
      </rPr>
      <t xml:space="preserve">  </t>
    </r>
    <r>
      <rPr>
        <b/>
        <u val="single"/>
        <sz val="32"/>
        <color indexed="10"/>
        <rFont val="Arial"/>
        <family val="2"/>
      </rPr>
      <t xml:space="preserve"> Veuillez préciser votre parfum</t>
    </r>
    <r>
      <rPr>
        <b/>
        <sz val="32"/>
        <rFont val="Arial"/>
        <family val="2"/>
      </rPr>
      <t xml:space="preserve"> : </t>
    </r>
    <r>
      <rPr>
        <sz val="32"/>
        <rFont val="Arial"/>
        <family val="2"/>
      </rPr>
      <t>……………….</t>
    </r>
  </si>
  <si>
    <r>
      <t xml:space="preserve">AOP Rocamadour Barquette de 12 fromages Frais </t>
    </r>
    <r>
      <rPr>
        <b/>
        <sz val="32"/>
        <color indexed="17"/>
        <rFont val="Arial"/>
        <family val="2"/>
      </rPr>
      <t>n°16</t>
    </r>
    <r>
      <rPr>
        <b/>
        <sz val="32"/>
        <color indexed="10"/>
        <rFont val="Arial"/>
        <family val="2"/>
      </rPr>
      <t xml:space="preserve"> </t>
    </r>
  </si>
  <si>
    <t>Coordonnées GPS : ( si difficile à trouver)</t>
  </si>
  <si>
    <t>Sans nouvelles de nous ? N'oublier pas de passer commande chaque année avant fin Septembre et Février pour la livraison.</t>
  </si>
  <si>
    <t>BŒUF</t>
  </si>
  <si>
    <r>
      <rPr>
        <b/>
        <sz val="32"/>
        <rFont val="Arial"/>
        <family val="2"/>
      </rPr>
      <t>Jambonneau</t>
    </r>
    <r>
      <rPr>
        <sz val="32"/>
        <rFont val="Arial"/>
        <family val="2"/>
      </rPr>
      <t xml:space="preserve"> Ferme de Lousécadou </t>
    </r>
    <r>
      <rPr>
        <b/>
        <sz val="32"/>
        <rFont val="Arial"/>
        <family val="2"/>
      </rPr>
      <t xml:space="preserve">190g </t>
    </r>
    <r>
      <rPr>
        <b/>
        <sz val="32"/>
        <color indexed="17"/>
        <rFont val="Arial"/>
        <family val="2"/>
      </rPr>
      <t>n°10</t>
    </r>
    <r>
      <rPr>
        <sz val="32"/>
        <rFont val="Arial"/>
        <family val="2"/>
      </rPr>
      <t xml:space="preserve"> </t>
    </r>
  </si>
  <si>
    <r>
      <rPr>
        <b/>
        <sz val="32"/>
        <rFont val="Arial"/>
        <family val="2"/>
      </rPr>
      <t>Jambonneau</t>
    </r>
    <r>
      <rPr>
        <sz val="32"/>
        <rFont val="Arial"/>
        <family val="2"/>
      </rPr>
      <t xml:space="preserve"> Ferme de Lousécadou </t>
    </r>
    <r>
      <rPr>
        <b/>
        <sz val="32"/>
        <rFont val="Arial"/>
        <family val="2"/>
      </rPr>
      <t xml:space="preserve">380g </t>
    </r>
    <r>
      <rPr>
        <b/>
        <sz val="32"/>
        <color indexed="17"/>
        <rFont val="Arial"/>
        <family val="2"/>
      </rPr>
      <t>n°11</t>
    </r>
    <r>
      <rPr>
        <sz val="32"/>
        <rFont val="Arial"/>
        <family val="2"/>
      </rPr>
      <t xml:space="preserve"> </t>
    </r>
  </si>
  <si>
    <r>
      <rPr>
        <b/>
        <sz val="32"/>
        <rFont val="Arial"/>
        <family val="2"/>
      </rPr>
      <t>Pot-au-Feu</t>
    </r>
    <r>
      <rPr>
        <sz val="32"/>
        <rFont val="Arial"/>
        <family val="2"/>
      </rPr>
      <t xml:space="preserve"> </t>
    </r>
    <r>
      <rPr>
        <b/>
        <sz val="32"/>
        <rFont val="Arial"/>
        <family val="2"/>
      </rPr>
      <t xml:space="preserve">800g </t>
    </r>
    <r>
      <rPr>
        <b/>
        <sz val="32"/>
        <color indexed="17"/>
        <rFont val="Arial"/>
        <family val="2"/>
      </rPr>
      <t>n°15</t>
    </r>
  </si>
  <si>
    <r>
      <t xml:space="preserve">Axoa de Bœuf 800g </t>
    </r>
    <r>
      <rPr>
        <b/>
        <sz val="32"/>
        <color indexed="17"/>
        <rFont val="Arial"/>
        <family val="2"/>
      </rPr>
      <t>n°14</t>
    </r>
  </si>
  <si>
    <r>
      <t xml:space="preserve">Mijoté de Bœuf aux Noix 800g </t>
    </r>
    <r>
      <rPr>
        <b/>
        <sz val="32"/>
        <color indexed="17"/>
        <rFont val="Arial"/>
        <family val="2"/>
      </rPr>
      <t>n°13</t>
    </r>
  </si>
  <si>
    <t>CASSOULET</t>
  </si>
  <si>
    <r>
      <rPr>
        <b/>
        <sz val="32"/>
        <rFont val="Arial"/>
        <family val="2"/>
      </rPr>
      <t>Cassoulet 780g</t>
    </r>
    <r>
      <rPr>
        <sz val="32"/>
        <rFont val="Arial"/>
        <family val="2"/>
      </rPr>
      <t xml:space="preserve"> </t>
    </r>
    <r>
      <rPr>
        <b/>
        <sz val="32"/>
        <color indexed="17"/>
        <rFont val="Arial"/>
        <family val="2"/>
      </rPr>
      <t>n°25</t>
    </r>
  </si>
  <si>
    <r>
      <rPr>
        <b/>
        <sz val="32"/>
        <rFont val="Arial"/>
        <family val="2"/>
      </rPr>
      <t>Cassoulet 1600g</t>
    </r>
    <r>
      <rPr>
        <sz val="32"/>
        <rFont val="Arial"/>
        <family val="2"/>
      </rPr>
      <t xml:space="preserve"> </t>
    </r>
    <r>
      <rPr>
        <b/>
        <sz val="32"/>
        <color indexed="17"/>
        <rFont val="Arial"/>
        <family val="2"/>
      </rPr>
      <t>n°25A</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</si>
</sst>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quot;Vrai&quot;;&quot;Vrai&quot;;&quot;Faux&quot;"/>
    <numFmt numFmtId="168" formatCode="&quot;Actif&quot;;&quot;Actif&quot;;&quot;Inactif&quot;"/>
    <numFmt numFmtId="169" formatCode="[$€-2]\ #,##0.00_);[Red]\([$€-2]\ #,##0.00\)"/>
  </numFmts>
  <fonts count="74">
    <font>
      <sz val="11"/>
      <color theme="1"/>
      <name val="Calibri"/>
      <family val="2"/>
    </font>
    <font>
      <sz val="11"/>
      <color indexed="8"/>
      <name val="Calibri"/>
      <family val="2"/>
    </font>
    <font>
      <sz val="16"/>
      <name val="Arial"/>
      <family val="2"/>
    </font>
    <font>
      <b/>
      <sz val="18"/>
      <name val="Arial"/>
      <family val="2"/>
    </font>
    <font>
      <b/>
      <sz val="20"/>
      <name val="Arial"/>
      <family val="2"/>
    </font>
    <font>
      <b/>
      <sz val="16"/>
      <name val="Arial"/>
      <family val="2"/>
    </font>
    <font>
      <sz val="18"/>
      <name val="Arial"/>
      <family val="2"/>
    </font>
    <font>
      <b/>
      <sz val="14"/>
      <name val="Arial"/>
      <family val="2"/>
    </font>
    <font>
      <sz val="8"/>
      <name val="Calibri"/>
      <family val="2"/>
    </font>
    <font>
      <b/>
      <sz val="22"/>
      <color indexed="58"/>
      <name val="Arial"/>
      <family val="2"/>
    </font>
    <font>
      <b/>
      <sz val="22"/>
      <name val="Arial"/>
      <family val="2"/>
    </font>
    <font>
      <sz val="22"/>
      <color indexed="8"/>
      <name val="Calibri"/>
      <family val="2"/>
    </font>
    <font>
      <b/>
      <sz val="22"/>
      <color indexed="8"/>
      <name val="Arial"/>
      <family val="2"/>
    </font>
    <font>
      <b/>
      <i/>
      <sz val="26"/>
      <name val="Arial"/>
      <family val="2"/>
    </font>
    <font>
      <b/>
      <sz val="28"/>
      <name val="Arial"/>
      <family val="2"/>
    </font>
    <font>
      <b/>
      <sz val="28"/>
      <color indexed="8"/>
      <name val="Arial"/>
      <family val="2"/>
    </font>
    <font>
      <sz val="28"/>
      <color indexed="8"/>
      <name val="Arial"/>
      <family val="2"/>
    </font>
    <font>
      <b/>
      <sz val="36"/>
      <name val="Arial"/>
      <family val="2"/>
    </font>
    <font>
      <b/>
      <sz val="28"/>
      <color indexed="17"/>
      <name val="Arial"/>
      <family val="2"/>
    </font>
    <font>
      <sz val="36"/>
      <color indexed="8"/>
      <name val="Calibri"/>
      <family val="2"/>
    </font>
    <font>
      <sz val="36"/>
      <name val="Arial"/>
      <family val="2"/>
    </font>
    <font>
      <b/>
      <sz val="28"/>
      <color indexed="8"/>
      <name val="Calibri"/>
      <family val="2"/>
    </font>
    <font>
      <b/>
      <i/>
      <sz val="36"/>
      <name val="Arial"/>
      <family val="2"/>
    </font>
    <font>
      <b/>
      <sz val="36"/>
      <color indexed="58"/>
      <name val="Arial"/>
      <family val="2"/>
    </font>
    <font>
      <sz val="32"/>
      <name val="Arial"/>
      <family val="2"/>
    </font>
    <font>
      <b/>
      <sz val="32"/>
      <name val="Arial"/>
      <family val="2"/>
    </font>
    <font>
      <b/>
      <sz val="32"/>
      <color indexed="17"/>
      <name val="Arial"/>
      <family val="2"/>
    </font>
    <font>
      <b/>
      <u val="single"/>
      <sz val="32"/>
      <name val="Arial"/>
      <family val="2"/>
    </font>
    <font>
      <sz val="32"/>
      <color indexed="8"/>
      <name val="Arial"/>
      <family val="2"/>
    </font>
    <font>
      <b/>
      <sz val="32"/>
      <color indexed="8"/>
      <name val="Arial"/>
      <family val="2"/>
    </font>
    <font>
      <b/>
      <sz val="32"/>
      <color indexed="10"/>
      <name val="Arial"/>
      <family val="2"/>
    </font>
    <font>
      <sz val="32"/>
      <color indexed="17"/>
      <name val="Arial"/>
      <family val="2"/>
    </font>
    <font>
      <b/>
      <u val="single"/>
      <sz val="32"/>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36"/>
      <color indexed="8"/>
      <name val="Arial"/>
      <family val="2"/>
    </font>
    <font>
      <b/>
      <sz val="48"/>
      <color indexed="8"/>
      <name val="Calibri"/>
      <family val="2"/>
    </font>
    <font>
      <b/>
      <u val="single"/>
      <sz val="24"/>
      <color indexed="17"/>
      <name val="Calibri"/>
      <family val="2"/>
    </font>
    <font>
      <sz val="24"/>
      <color indexed="8"/>
      <name val="Calibri"/>
      <family val="2"/>
    </font>
    <font>
      <b/>
      <u val="single"/>
      <sz val="24"/>
      <color indexed="8"/>
      <name val="Calibri"/>
      <family val="2"/>
    </font>
    <font>
      <b/>
      <sz val="40"/>
      <color indexed="10"/>
      <name val="Calibri"/>
      <family val="2"/>
    </font>
    <font>
      <b/>
      <i/>
      <sz val="40"/>
      <color indexed="8"/>
      <name val="Calibri"/>
      <family val="2"/>
    </font>
    <font>
      <sz val="28"/>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36"/>
      <color theme="1"/>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5"/>
        <bgColor indexed="64"/>
      </patternFill>
    </fill>
    <fill>
      <patternFill patternType="solid">
        <fgColor indexed="29"/>
        <bgColor indexed="64"/>
      </patternFill>
    </fill>
    <fill>
      <patternFill patternType="solid">
        <fgColor indexed="47"/>
        <bgColor indexed="64"/>
      </patternFill>
    </fill>
    <fill>
      <patternFill patternType="solid">
        <fgColor indexed="13"/>
        <bgColor indexed="64"/>
      </patternFill>
    </fill>
    <fill>
      <patternFill patternType="solid">
        <fgColor rgb="FF92D050"/>
        <bgColor indexed="64"/>
      </patternFill>
    </fill>
    <fill>
      <patternFill patternType="solid">
        <fgColor rgb="FF00B0F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color rgb="FFFF0000"/>
      </left>
      <right style="medium">
        <color rgb="FFFF0000"/>
      </right>
      <top style="medium">
        <color rgb="FFFF0000"/>
      </top>
      <bottom style="medium">
        <color rgb="FFFF0000"/>
      </bottom>
    </border>
    <border>
      <left style="thin"/>
      <right/>
      <top style="thin"/>
      <bottom style="thin"/>
    </border>
    <border>
      <left/>
      <right/>
      <top style="thin"/>
      <bottom style="thin"/>
    </border>
    <border>
      <left/>
      <right style="thin"/>
      <top style="thin"/>
      <bottom style="thin"/>
    </border>
    <border>
      <left style="medium">
        <color rgb="FFFF0000"/>
      </left>
      <right/>
      <top style="medium">
        <color rgb="FFFF0000"/>
      </top>
      <bottom style="medium">
        <color rgb="FFFF0000"/>
      </bottom>
    </border>
    <border>
      <left/>
      <right style="medium">
        <color rgb="FFFF0000"/>
      </right>
      <top style="medium">
        <color rgb="FFFF0000"/>
      </top>
      <bottom style="medium">
        <color rgb="FFFF0000"/>
      </bottom>
    </border>
    <border>
      <left style="thin"/>
      <right>
        <color indexed="63"/>
      </right>
      <top style="thin"/>
      <bottom>
        <color indexed="63"/>
      </bottom>
    </border>
    <border>
      <left/>
      <right/>
      <top style="thin"/>
      <bottom>
        <color indexed="63"/>
      </bottom>
    </border>
    <border>
      <left/>
      <right style="thin"/>
      <top style="thin"/>
      <bottom>
        <color indexed="63"/>
      </bottom>
    </border>
    <border>
      <left>
        <color indexed="63"/>
      </left>
      <right style="thin"/>
      <top>
        <color indexed="63"/>
      </top>
      <bottom>
        <color indexed="63"/>
      </bottom>
    </border>
    <border>
      <left style="thin"/>
      <right style="thin"/>
      <top style="thin"/>
      <bottom/>
    </border>
    <border>
      <left>
        <color indexed="63"/>
      </left>
      <right style="medium">
        <color rgb="FFFF0000"/>
      </right>
      <top style="thin"/>
      <bottom>
        <color indexed="63"/>
      </bottom>
    </border>
    <border>
      <left>
        <color indexed="63"/>
      </left>
      <right style="medium">
        <color rgb="FFFF0000"/>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0" borderId="0" applyNumberFormat="0" applyFill="0" applyBorder="0" applyAlignment="0" applyProtection="0"/>
    <xf numFmtId="0" fontId="59" fillId="25" borderId="1" applyNumberFormat="0" applyAlignment="0" applyProtection="0"/>
    <xf numFmtId="0" fontId="60" fillId="0" borderId="2" applyNumberFormat="0" applyFill="0" applyAlignment="0" applyProtection="0"/>
    <xf numFmtId="0" fontId="61" fillId="26" borderId="1" applyNumberFormat="0" applyAlignment="0" applyProtection="0"/>
    <xf numFmtId="0" fontId="62" fillId="27"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3" fillId="28" borderId="0" applyNumberFormat="0" applyBorder="0" applyAlignment="0" applyProtection="0"/>
    <xf numFmtId="0" fontId="1" fillId="29" borderId="3" applyNumberFormat="0" applyFont="0" applyAlignment="0" applyProtection="0"/>
    <xf numFmtId="9" fontId="1" fillId="0" borderId="0" applyFont="0" applyFill="0" applyBorder="0" applyAlignment="0" applyProtection="0"/>
    <xf numFmtId="0" fontId="64" fillId="30" borderId="0" applyNumberFormat="0" applyBorder="0" applyAlignment="0" applyProtection="0"/>
    <xf numFmtId="0" fontId="65" fillId="25" borderId="4"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1" borderId="9" applyNumberFormat="0" applyAlignment="0" applyProtection="0"/>
  </cellStyleXfs>
  <cellXfs count="80">
    <xf numFmtId="0" fontId="0" fillId="0" borderId="0" xfId="0" applyFont="1" applyAlignment="1">
      <alignment/>
    </xf>
    <xf numFmtId="0" fontId="2" fillId="0" borderId="0" xfId="0" applyFont="1" applyAlignment="1">
      <alignment/>
    </xf>
    <xf numFmtId="0" fontId="0" fillId="0" borderId="0" xfId="0" applyAlignment="1">
      <alignment vertical="center"/>
    </xf>
    <xf numFmtId="0" fontId="6" fillId="0" borderId="0" xfId="0" applyFont="1" applyFill="1" applyAlignment="1">
      <alignment/>
    </xf>
    <xf numFmtId="0" fontId="6" fillId="0" borderId="0" xfId="0" applyFont="1" applyAlignment="1">
      <alignment/>
    </xf>
    <xf numFmtId="0" fontId="3" fillId="0" borderId="0" xfId="0" applyFont="1" applyAlignment="1">
      <alignment horizontal="left" vertical="center"/>
    </xf>
    <xf numFmtId="0" fontId="0" fillId="0" borderId="0" xfId="0" applyAlignment="1">
      <alignment horizontal="left" vertical="center"/>
    </xf>
    <xf numFmtId="0" fontId="0" fillId="0" borderId="0" xfId="0" applyFill="1" applyAlignment="1">
      <alignment/>
    </xf>
    <xf numFmtId="0" fontId="4" fillId="0" borderId="0" xfId="0" applyFont="1" applyAlignment="1">
      <alignment horizontal="center" vertical="center" wrapText="1"/>
    </xf>
    <xf numFmtId="0" fontId="5" fillId="0" borderId="0" xfId="0" applyFont="1" applyAlignment="1">
      <alignment horizontal="center" vertical="center" wrapText="1"/>
    </xf>
    <xf numFmtId="0" fontId="3" fillId="0" borderId="0" xfId="0" applyFont="1" applyFill="1" applyBorder="1" applyAlignment="1">
      <alignment horizontal="center"/>
    </xf>
    <xf numFmtId="0" fontId="3" fillId="0" borderId="0" xfId="0" applyFont="1" applyBorder="1" applyAlignment="1" applyProtection="1">
      <alignment horizontal="center" vertical="top" wrapText="1"/>
      <protection locked="0"/>
    </xf>
    <xf numFmtId="0" fontId="4" fillId="0" borderId="0" xfId="0" applyFont="1" applyFill="1" applyAlignment="1">
      <alignment/>
    </xf>
    <xf numFmtId="0" fontId="10" fillId="4" borderId="10" xfId="0" applyFont="1" applyFill="1" applyBorder="1" applyAlignment="1">
      <alignment horizontal="center" vertical="center"/>
    </xf>
    <xf numFmtId="0" fontId="10" fillId="32" borderId="10" xfId="0" applyFont="1" applyFill="1" applyBorder="1" applyAlignment="1">
      <alignment horizontal="center" vertical="center"/>
    </xf>
    <xf numFmtId="0" fontId="10" fillId="33" borderId="10" xfId="0" applyFont="1" applyFill="1" applyBorder="1" applyAlignment="1">
      <alignment horizontal="center" vertical="center"/>
    </xf>
    <xf numFmtId="0" fontId="12" fillId="34" borderId="10" xfId="0" applyFont="1" applyFill="1" applyBorder="1" applyAlignment="1">
      <alignment vertical="center"/>
    </xf>
    <xf numFmtId="0" fontId="10" fillId="2" borderId="10" xfId="0" applyFont="1" applyFill="1" applyBorder="1" applyAlignment="1">
      <alignment horizontal="center" vertical="center"/>
    </xf>
    <xf numFmtId="0" fontId="10" fillId="35" borderId="10" xfId="0" applyFont="1" applyFill="1" applyBorder="1" applyAlignment="1">
      <alignment horizontal="center" vertical="center"/>
    </xf>
    <xf numFmtId="0" fontId="11" fillId="0" borderId="0" xfId="0" applyFont="1" applyAlignment="1">
      <alignment/>
    </xf>
    <xf numFmtId="0" fontId="13" fillId="18" borderId="10" xfId="0" applyFont="1" applyFill="1" applyBorder="1" applyAlignment="1">
      <alignment horizontal="center" vertical="center"/>
    </xf>
    <xf numFmtId="0" fontId="11" fillId="0" borderId="0" xfId="0" applyFont="1" applyBorder="1" applyAlignment="1" applyProtection="1">
      <alignment horizontal="center" vertical="top"/>
      <protection locked="0"/>
    </xf>
    <xf numFmtId="0" fontId="11" fillId="0" borderId="0" xfId="0" applyFont="1" applyBorder="1" applyAlignment="1">
      <alignment horizontal="center" vertical="top"/>
    </xf>
    <xf numFmtId="0" fontId="16" fillId="0" borderId="10" xfId="0" applyFont="1" applyBorder="1" applyAlignment="1">
      <alignment horizontal="center" vertical="center"/>
    </xf>
    <xf numFmtId="0" fontId="12" fillId="36" borderId="10" xfId="0" applyFont="1" applyFill="1" applyBorder="1" applyAlignment="1">
      <alignment horizontal="center" vertical="center"/>
    </xf>
    <xf numFmtId="0" fontId="17" fillId="0" borderId="0" xfId="0" applyFont="1" applyFill="1" applyAlignment="1">
      <alignment/>
    </xf>
    <xf numFmtId="0" fontId="17" fillId="0" borderId="0" xfId="0" applyFont="1" applyAlignment="1">
      <alignment/>
    </xf>
    <xf numFmtId="0" fontId="11" fillId="0" borderId="0" xfId="0" applyFont="1" applyBorder="1" applyAlignment="1">
      <alignment/>
    </xf>
    <xf numFmtId="0" fontId="9" fillId="0" borderId="0" xfId="0" applyFont="1" applyBorder="1" applyAlignment="1">
      <alignment horizontal="left" vertical="center"/>
    </xf>
    <xf numFmtId="2" fontId="9" fillId="0" borderId="0" xfId="0" applyNumberFormat="1" applyFont="1" applyBorder="1" applyAlignment="1">
      <alignment horizontal="right" vertical="center"/>
    </xf>
    <xf numFmtId="0" fontId="0" fillId="0" borderId="0" xfId="0" applyAlignment="1">
      <alignment horizontal="right" vertical="center"/>
    </xf>
    <xf numFmtId="166" fontId="17" fillId="0" borderId="10" xfId="0" applyNumberFormat="1" applyFont="1" applyBorder="1" applyAlignment="1">
      <alignment horizontal="center" vertical="center"/>
    </xf>
    <xf numFmtId="8" fontId="17" fillId="0" borderId="10" xfId="0" applyNumberFormat="1" applyFont="1" applyBorder="1" applyAlignment="1">
      <alignment horizontal="center" vertical="center"/>
    </xf>
    <xf numFmtId="166" fontId="17" fillId="0" borderId="10" xfId="0" applyNumberFormat="1" applyFont="1" applyFill="1" applyBorder="1" applyAlignment="1">
      <alignment horizontal="center" vertical="center"/>
    </xf>
    <xf numFmtId="166" fontId="20" fillId="0" borderId="10" xfId="0" applyNumberFormat="1" applyFont="1" applyBorder="1" applyAlignment="1">
      <alignment horizontal="center" vertical="center"/>
    </xf>
    <xf numFmtId="166" fontId="17" fillId="0" borderId="11" xfId="0" applyNumberFormat="1" applyFont="1" applyBorder="1" applyAlignment="1">
      <alignment horizontal="center" vertical="center"/>
    </xf>
    <xf numFmtId="0" fontId="23" fillId="0" borderId="11" xfId="0" applyFont="1" applyBorder="1" applyAlignment="1">
      <alignment horizontal="center" vertical="center"/>
    </xf>
    <xf numFmtId="0" fontId="73" fillId="0" borderId="11" xfId="0" applyFont="1" applyBorder="1" applyAlignment="1">
      <alignment horizontal="center" vertical="center"/>
    </xf>
    <xf numFmtId="0" fontId="17" fillId="0" borderId="10" xfId="0" applyFont="1" applyBorder="1" applyAlignment="1" applyProtection="1">
      <alignment horizontal="center" vertical="center"/>
      <protection locked="0"/>
    </xf>
    <xf numFmtId="0" fontId="17" fillId="0" borderId="10" xfId="0" applyFont="1" applyFill="1" applyBorder="1" applyAlignment="1" applyProtection="1">
      <alignment horizontal="center" vertical="center"/>
      <protection locked="0"/>
    </xf>
    <xf numFmtId="0" fontId="24" fillId="0" borderId="10" xfId="0" applyFont="1" applyBorder="1" applyAlignment="1">
      <alignment horizontal="center" vertical="center"/>
    </xf>
    <xf numFmtId="0" fontId="25" fillId="0" borderId="10" xfId="0" applyFont="1" applyBorder="1" applyAlignment="1">
      <alignment horizontal="center" vertical="center"/>
    </xf>
    <xf numFmtId="0" fontId="28" fillId="0" borderId="10" xfId="0" applyFont="1" applyBorder="1" applyAlignment="1">
      <alignment horizontal="center" vertical="center"/>
    </xf>
    <xf numFmtId="0" fontId="29" fillId="0" borderId="10" xfId="0" applyFont="1" applyBorder="1" applyAlignment="1">
      <alignment horizontal="center" vertical="center"/>
    </xf>
    <xf numFmtId="0" fontId="7" fillId="0" borderId="0" xfId="0" applyFont="1" applyAlignment="1" applyProtection="1">
      <alignment horizontal="center"/>
      <protection/>
    </xf>
    <xf numFmtId="0" fontId="3" fillId="0" borderId="0" xfId="0" applyFont="1" applyAlignment="1">
      <alignment horizontal="center" wrapText="1"/>
    </xf>
    <xf numFmtId="0" fontId="20" fillId="0" borderId="12" xfId="0" applyFont="1" applyBorder="1" applyAlignment="1" applyProtection="1">
      <alignment horizontal="center" vertical="center" wrapText="1"/>
      <protection locked="0"/>
    </xf>
    <xf numFmtId="0" fontId="20" fillId="0" borderId="13" xfId="0" applyFont="1" applyBorder="1" applyAlignment="1" applyProtection="1">
      <alignment horizontal="center" vertical="center" wrapText="1"/>
      <protection locked="0"/>
    </xf>
    <xf numFmtId="0" fontId="20" fillId="0" borderId="14" xfId="0" applyFont="1" applyBorder="1" applyAlignment="1" applyProtection="1">
      <alignment horizontal="center" vertical="center" wrapText="1"/>
      <protection locked="0"/>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14" fillId="0" borderId="17" xfId="0" applyFont="1" applyBorder="1" applyAlignment="1">
      <alignment horizontal="left" vertical="center"/>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73" fillId="0" borderId="15" xfId="0" applyFont="1" applyBorder="1" applyAlignment="1">
      <alignment horizontal="center"/>
    </xf>
    <xf numFmtId="0" fontId="73" fillId="0" borderId="16" xfId="0" applyFont="1" applyBorder="1" applyAlignment="1">
      <alignment horizontal="center"/>
    </xf>
    <xf numFmtId="0" fontId="17" fillId="0" borderId="0" xfId="0" applyFont="1" applyBorder="1" applyAlignment="1">
      <alignment vertical="top"/>
    </xf>
    <xf numFmtId="0" fontId="19" fillId="0" borderId="0" xfId="0" applyFont="1" applyBorder="1" applyAlignment="1">
      <alignment vertical="top"/>
    </xf>
    <xf numFmtId="0" fontId="17" fillId="0" borderId="12" xfId="0" applyFont="1" applyBorder="1" applyAlignment="1" applyProtection="1">
      <alignment horizontal="center" vertical="top" wrapText="1"/>
      <protection locked="0"/>
    </xf>
    <xf numFmtId="0" fontId="17" fillId="0" borderId="13" xfId="0" applyFont="1" applyBorder="1" applyAlignment="1" applyProtection="1">
      <alignment horizontal="center" vertical="top" wrapText="1"/>
      <protection locked="0"/>
    </xf>
    <xf numFmtId="0" fontId="17" fillId="0" borderId="14" xfId="0" applyFont="1" applyBorder="1" applyAlignment="1" applyProtection="1">
      <alignment horizontal="center" vertical="top" wrapText="1"/>
      <protection locked="0"/>
    </xf>
    <xf numFmtId="0" fontId="4" fillId="0" borderId="0" xfId="0" applyFont="1" applyAlignment="1">
      <alignment horizontal="center" vertical="center" wrapText="1"/>
    </xf>
    <xf numFmtId="0" fontId="5" fillId="0" borderId="0" xfId="0" applyFont="1" applyAlignment="1">
      <alignment horizontal="center" vertical="center" wrapText="1"/>
    </xf>
    <xf numFmtId="0" fontId="17" fillId="0" borderId="12" xfId="0" applyFont="1" applyBorder="1" applyAlignment="1">
      <alignment horizontal="center"/>
    </xf>
    <xf numFmtId="0" fontId="17" fillId="0" borderId="13" xfId="0" applyFont="1" applyBorder="1" applyAlignment="1">
      <alignment horizontal="center"/>
    </xf>
    <xf numFmtId="0" fontId="17" fillId="0" borderId="14" xfId="0" applyFont="1" applyBorder="1" applyAlignment="1">
      <alignment horizontal="center"/>
    </xf>
    <xf numFmtId="0" fontId="21" fillId="0" borderId="0" xfId="0" applyFont="1" applyAlignment="1">
      <alignment horizontal="center" vertical="center" wrapText="1"/>
    </xf>
    <xf numFmtId="0" fontId="21" fillId="0" borderId="20" xfId="0" applyFont="1" applyBorder="1" applyAlignment="1">
      <alignment horizontal="center" vertical="center" wrapText="1"/>
    </xf>
    <xf numFmtId="0" fontId="20" fillId="0" borderId="10" xfId="0" applyFont="1" applyFill="1" applyBorder="1" applyAlignment="1" applyProtection="1">
      <alignment horizontal="center" vertical="top"/>
      <protection locked="0"/>
    </xf>
    <xf numFmtId="0" fontId="3" fillId="0" borderId="0" xfId="0" applyFont="1" applyFill="1" applyBorder="1" applyAlignment="1">
      <alignment horizontal="center"/>
    </xf>
    <xf numFmtId="0" fontId="20" fillId="0" borderId="21" xfId="0" applyFont="1" applyFill="1" applyBorder="1" applyAlignment="1" applyProtection="1">
      <alignment horizontal="center" vertical="top"/>
      <protection locked="0"/>
    </xf>
    <xf numFmtId="0" fontId="19" fillId="0" borderId="21" xfId="0" applyFont="1" applyBorder="1" applyAlignment="1">
      <alignment horizontal="center" vertical="top"/>
    </xf>
    <xf numFmtId="0" fontId="10" fillId="0" borderId="18" xfId="0" applyFont="1" applyBorder="1" applyAlignment="1">
      <alignment horizontal="center" vertical="center"/>
    </xf>
    <xf numFmtId="0" fontId="10" fillId="0" borderId="22" xfId="0" applyFont="1" applyBorder="1" applyAlignment="1">
      <alignment horizontal="center" vertical="center"/>
    </xf>
    <xf numFmtId="0" fontId="22" fillId="0" borderId="0" xfId="0" applyFont="1" applyAlignment="1">
      <alignment horizontal="center" vertical="center"/>
    </xf>
    <xf numFmtId="0" fontId="22" fillId="0" borderId="23" xfId="0" applyFont="1" applyBorder="1" applyAlignment="1">
      <alignment horizontal="center" vertical="center"/>
    </xf>
    <xf numFmtId="0" fontId="0" fillId="0" borderId="0" xfId="0" applyBorder="1" applyAlignment="1" applyProtection="1">
      <alignment horizontal="center"/>
      <protection/>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10" fillId="37" borderId="10" xfId="0" applyFont="1" applyFill="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67">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5" tint="0.5999600291252136"/>
        </patternFill>
      </fill>
    </dxf>
    <dxf>
      <fill>
        <patternFill>
          <bgColor theme="6" tint="0.5999600291252136"/>
        </patternFill>
      </fill>
    </dxf>
    <dxf>
      <fill>
        <patternFill>
          <bgColor theme="7" tint="0.5999600291252136"/>
        </patternFill>
      </fill>
    </dxf>
    <dxf>
      <fill>
        <patternFill>
          <bgColor theme="9" tint="0.3999499976634979"/>
        </patternFill>
      </fill>
    </dxf>
    <dxf>
      <fill>
        <patternFill>
          <bgColor theme="9" tint="0.5999600291252136"/>
        </patternFill>
      </fill>
    </dxf>
    <dxf>
      <fill>
        <patternFill>
          <bgColor theme="6" tint="0.5999600291252136"/>
        </patternFill>
      </fill>
    </dxf>
    <dxf>
      <fill>
        <patternFill>
          <bgColor theme="4" tint="0.5999600291252136"/>
        </patternFill>
      </fill>
    </dxf>
    <dxf/>
    <dxf>
      <fill>
        <patternFill>
          <bgColor theme="6" tint="0.5999600291252136"/>
        </patternFill>
      </fill>
    </dxf>
    <dxf>
      <fill>
        <patternFill>
          <bgColor theme="6" tint="0.5999600291252136"/>
        </patternFill>
      </fill>
    </dxf>
    <dxf>
      <fill>
        <patternFill>
          <bgColor theme="7" tint="0.5999600291252136"/>
        </patternFill>
      </fill>
    </dxf>
    <dxf>
      <fill>
        <patternFill>
          <bgColor theme="7" tint="0.7999799847602844"/>
        </patternFill>
      </fill>
    </dxf>
    <dxf>
      <fill>
        <patternFill>
          <bgColor theme="7" tint="0.5999600291252136"/>
        </patternFill>
      </fill>
    </dxf>
    <dxf>
      <fill>
        <patternFill>
          <bgColor theme="9" tint="0.5999600291252136"/>
        </patternFill>
      </fill>
    </dxf>
    <dxf/>
    <dxf>
      <fill>
        <patternFill>
          <bgColor theme="9" tint="0.7999799847602844"/>
        </patternFill>
      </fill>
    </dxf>
    <dxf>
      <fill>
        <patternFill>
          <bgColor theme="9" tint="0.5999600291252136"/>
        </patternFill>
      </fill>
    </dxf>
    <dxf>
      <fill>
        <patternFill>
          <bgColor theme="9" tint="0.7999799847602844"/>
        </patternFill>
      </fill>
    </dxf>
    <dxf>
      <fill>
        <patternFill>
          <bgColor theme="9" tint="0.5999600291252136"/>
        </patternFill>
      </fill>
    </dxf>
    <dxf>
      <fill>
        <patternFill>
          <bgColor theme="9" tint="0.7999799847602844"/>
        </patternFill>
      </fill>
    </dxf>
    <dxf>
      <fill>
        <patternFill>
          <bgColor theme="0" tint="-0.149959996342659"/>
        </patternFill>
      </fill>
    </dxf>
    <dxf>
      <fill>
        <patternFill>
          <bgColor theme="9" tint="0.7999799847602844"/>
        </patternFill>
      </fill>
    </dxf>
    <dxf>
      <fill>
        <patternFill>
          <bgColor theme="0" tint="-0.24993999302387238"/>
        </patternFill>
      </fill>
    </dxf>
    <dxf>
      <fill>
        <patternFill>
          <bgColor theme="9" tint="0.7999799847602844"/>
        </patternFill>
      </fill>
    </dxf>
    <dxf>
      <fill>
        <patternFill>
          <bgColor theme="5" tint="0.5999600291252136"/>
        </patternFill>
      </fill>
    </dxf>
    <dxf>
      <fill>
        <patternFill>
          <bgColor theme="5" tint="0.5999600291252136"/>
        </patternFill>
      </fill>
    </dxf>
    <dxf>
      <fill>
        <patternFill>
          <bgColor rgb="FFFFFF00"/>
        </patternFill>
      </fill>
    </dxf>
    <dxf>
      <fill>
        <patternFill>
          <bgColor rgb="FFFFFF00"/>
        </patternFill>
      </fill>
    </dxf>
    <dxf>
      <fill>
        <patternFill>
          <bgColor theme="5" tint="0.5999600291252136"/>
        </patternFill>
      </fill>
    </dxf>
    <dxf>
      <fill>
        <patternFill>
          <bgColor theme="5" tint="0.5999600291252136"/>
        </patternFill>
      </fill>
    </dxf>
    <dxf/>
    <dxf>
      <fill>
        <patternFill>
          <bgColor theme="5" tint="0.5999600291252136"/>
        </patternFill>
      </fill>
    </dxf>
    <dxf>
      <fill>
        <patternFill>
          <bgColor theme="4" tint="0.5999600291252136"/>
        </patternFill>
      </fill>
    </dxf>
    <dxf>
      <fill>
        <patternFill>
          <bgColor theme="5" tint="0.5999600291252136"/>
        </patternFill>
      </fill>
    </dxf>
    <dxf>
      <fill>
        <patternFill>
          <bgColor theme="5" tint="0.5999600291252136"/>
        </patternFill>
      </fill>
    </dxf>
    <dxf>
      <fill>
        <patternFill>
          <bgColor theme="5" tint="0.3999499976634979"/>
        </patternFill>
      </fill>
    </dxf>
    <dxf>
      <fill>
        <patternFill>
          <bgColor theme="5" tint="0.5999600291252136"/>
        </patternFill>
      </fill>
    </dxf>
    <dxf>
      <fill>
        <patternFill>
          <bgColor theme="5" tint="0.5999600291252136"/>
        </patternFill>
      </fill>
    </dxf>
    <dxf>
      <fill>
        <patternFill>
          <bgColor theme="5" tint="0.5999600291252136"/>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76200</xdr:colOff>
      <xdr:row>50</xdr:row>
      <xdr:rowOff>0</xdr:rowOff>
    </xdr:from>
    <xdr:to>
      <xdr:col>5</xdr:col>
      <xdr:colOff>76200</xdr:colOff>
      <xdr:row>52</xdr:row>
      <xdr:rowOff>38100</xdr:rowOff>
    </xdr:to>
    <xdr:pic>
      <xdr:nvPicPr>
        <xdr:cNvPr id="1" name="Image 5" descr="Signature"/>
        <xdr:cNvPicPr preferRelativeResize="1">
          <a:picLocks noChangeAspect="1"/>
        </xdr:cNvPicPr>
      </xdr:nvPicPr>
      <xdr:blipFill>
        <a:blip r:embed="rId1"/>
        <a:stretch>
          <a:fillRect/>
        </a:stretch>
      </xdr:blipFill>
      <xdr:spPr>
        <a:xfrm>
          <a:off x="26308050" y="41395650"/>
          <a:ext cx="0" cy="457200"/>
        </a:xfrm>
        <a:prstGeom prst="rect">
          <a:avLst/>
        </a:prstGeom>
        <a:noFill/>
        <a:ln w="9525" cmpd="sng">
          <a:noFill/>
        </a:ln>
      </xdr:spPr>
    </xdr:pic>
    <xdr:clientData/>
  </xdr:twoCellAnchor>
  <xdr:twoCellAnchor editAs="oneCell">
    <xdr:from>
      <xdr:col>5</xdr:col>
      <xdr:colOff>76200</xdr:colOff>
      <xdr:row>50</xdr:row>
      <xdr:rowOff>0</xdr:rowOff>
    </xdr:from>
    <xdr:to>
      <xdr:col>5</xdr:col>
      <xdr:colOff>76200</xdr:colOff>
      <xdr:row>52</xdr:row>
      <xdr:rowOff>38100</xdr:rowOff>
    </xdr:to>
    <xdr:pic>
      <xdr:nvPicPr>
        <xdr:cNvPr id="2" name="Image 6" descr="Signature"/>
        <xdr:cNvPicPr preferRelativeResize="1">
          <a:picLocks noChangeAspect="1"/>
        </xdr:cNvPicPr>
      </xdr:nvPicPr>
      <xdr:blipFill>
        <a:blip r:embed="rId1"/>
        <a:stretch>
          <a:fillRect/>
        </a:stretch>
      </xdr:blipFill>
      <xdr:spPr>
        <a:xfrm>
          <a:off x="26308050" y="41395650"/>
          <a:ext cx="0" cy="457200"/>
        </a:xfrm>
        <a:prstGeom prst="rect">
          <a:avLst/>
        </a:prstGeom>
        <a:noFill/>
        <a:ln w="9525" cmpd="sng">
          <a:noFill/>
        </a:ln>
      </xdr:spPr>
    </xdr:pic>
    <xdr:clientData/>
  </xdr:twoCellAnchor>
  <xdr:twoCellAnchor editAs="oneCell">
    <xdr:from>
      <xdr:col>5</xdr:col>
      <xdr:colOff>76200</xdr:colOff>
      <xdr:row>50</xdr:row>
      <xdr:rowOff>0</xdr:rowOff>
    </xdr:from>
    <xdr:to>
      <xdr:col>5</xdr:col>
      <xdr:colOff>76200</xdr:colOff>
      <xdr:row>52</xdr:row>
      <xdr:rowOff>38100</xdr:rowOff>
    </xdr:to>
    <xdr:pic>
      <xdr:nvPicPr>
        <xdr:cNvPr id="3" name="Image 7" descr="Signature"/>
        <xdr:cNvPicPr preferRelativeResize="1">
          <a:picLocks noChangeAspect="1"/>
        </xdr:cNvPicPr>
      </xdr:nvPicPr>
      <xdr:blipFill>
        <a:blip r:embed="rId1"/>
        <a:stretch>
          <a:fillRect/>
        </a:stretch>
      </xdr:blipFill>
      <xdr:spPr>
        <a:xfrm>
          <a:off x="26308050" y="41395650"/>
          <a:ext cx="0" cy="457200"/>
        </a:xfrm>
        <a:prstGeom prst="rect">
          <a:avLst/>
        </a:prstGeom>
        <a:noFill/>
        <a:ln w="9525" cmpd="sng">
          <a:noFill/>
        </a:ln>
      </xdr:spPr>
    </xdr:pic>
    <xdr:clientData/>
  </xdr:twoCellAnchor>
  <xdr:twoCellAnchor>
    <xdr:from>
      <xdr:col>0</xdr:col>
      <xdr:colOff>228600</xdr:colOff>
      <xdr:row>13</xdr:row>
      <xdr:rowOff>276225</xdr:rowOff>
    </xdr:from>
    <xdr:to>
      <xdr:col>1</xdr:col>
      <xdr:colOff>12449175</xdr:colOff>
      <xdr:row>14</xdr:row>
      <xdr:rowOff>628650</xdr:rowOff>
    </xdr:to>
    <xdr:sp>
      <xdr:nvSpPr>
        <xdr:cNvPr id="4" name="ZoneTexte 11"/>
        <xdr:cNvSpPr txBox="1">
          <a:spLocks noChangeArrowheads="1"/>
        </xdr:cNvSpPr>
      </xdr:nvSpPr>
      <xdr:spPr>
        <a:xfrm>
          <a:off x="228600" y="13868400"/>
          <a:ext cx="14316075" cy="676275"/>
        </a:xfrm>
        <a:prstGeom prst="rect">
          <a:avLst/>
        </a:prstGeom>
        <a:noFill/>
        <a:ln w="9525" cmpd="sng">
          <a:noFill/>
        </a:ln>
      </xdr:spPr>
      <xdr:txBody>
        <a:bodyPr vertOverflow="clip" wrap="square"/>
        <a:p>
          <a:pPr algn="ctr">
            <a:defRPr/>
          </a:pPr>
          <a:r>
            <a:rPr lang="en-US" cap="none" sz="4800" b="1" i="0" u="none" baseline="0">
              <a:solidFill>
                <a:srgbClr val="000000"/>
              </a:solidFill>
              <a:latin typeface="Calibri"/>
              <a:ea typeface="Calibri"/>
              <a:cs typeface="Calibri"/>
            </a:rPr>
            <a:t>Bon de commande Février 2024</a:t>
          </a:r>
        </a:p>
      </xdr:txBody>
    </xdr:sp>
    <xdr:clientData/>
  </xdr:twoCellAnchor>
  <xdr:twoCellAnchor>
    <xdr:from>
      <xdr:col>0</xdr:col>
      <xdr:colOff>771525</xdr:colOff>
      <xdr:row>5</xdr:row>
      <xdr:rowOff>2238375</xdr:rowOff>
    </xdr:from>
    <xdr:to>
      <xdr:col>1</xdr:col>
      <xdr:colOff>12954000</xdr:colOff>
      <xdr:row>10</xdr:row>
      <xdr:rowOff>409575</xdr:rowOff>
    </xdr:to>
    <xdr:sp>
      <xdr:nvSpPr>
        <xdr:cNvPr id="5" name="ZoneTexte 10"/>
        <xdr:cNvSpPr txBox="1">
          <a:spLocks noChangeArrowheads="1"/>
        </xdr:cNvSpPr>
      </xdr:nvSpPr>
      <xdr:spPr>
        <a:xfrm>
          <a:off x="771525" y="6010275"/>
          <a:ext cx="14277975" cy="5153025"/>
        </a:xfrm>
        <a:prstGeom prst="rect">
          <a:avLst/>
        </a:prstGeom>
        <a:noFill/>
        <a:ln w="9525" cmpd="sng">
          <a:noFill/>
        </a:ln>
      </xdr:spPr>
      <xdr:txBody>
        <a:bodyPr vertOverflow="clip" wrap="square" anchor="ctr"/>
        <a:p>
          <a:pPr algn="ctr">
            <a:defRPr/>
          </a:pPr>
          <a:r>
            <a:rPr lang="en-US" cap="none" sz="2400" b="1" i="0" u="sng" baseline="0">
              <a:solidFill>
                <a:srgbClr val="008000"/>
              </a:solidFill>
              <a:latin typeface="Calibri"/>
              <a:ea typeface="Calibri"/>
              <a:cs typeface="Calibri"/>
            </a:rPr>
            <a:t>Livraison sans frais de port !
</a:t>
          </a:r>
          <a:r>
            <a:rPr lang="en-US" cap="none" sz="2400" b="0" i="0" u="none" baseline="0">
              <a:solidFill>
                <a:srgbClr val="000000"/>
              </a:solidFill>
              <a:latin typeface="Calibri"/>
              <a:ea typeface="Calibri"/>
              <a:cs typeface="Calibri"/>
            </a:rPr>
            <a:t>
</a:t>
          </a:r>
          <a:r>
            <a:rPr lang="en-US" cap="none" sz="4000" b="1" i="0" u="none" baseline="0">
              <a:solidFill>
                <a:srgbClr val="FF0000"/>
              </a:solidFill>
              <a:latin typeface="Calibri"/>
              <a:ea typeface="Calibri"/>
              <a:cs typeface="Calibri"/>
            </a:rPr>
            <a:t>Important
</a:t>
          </a:r>
          <a:r>
            <a:rPr lang="en-US" cap="none" sz="4000" b="1" i="1" u="none" baseline="0">
              <a:solidFill>
                <a:srgbClr val="000000"/>
              </a:solidFill>
              <a:latin typeface="Calibri"/>
              <a:ea typeface="Calibri"/>
              <a:cs typeface="Calibri"/>
            </a:rPr>
            <a:t>Si  vous ne recevez pas de confirmation après 48 h de votre commande, contactez-nous, ou vérifier votre envoie.
</a:t>
          </a:r>
          <a:r>
            <a:rPr lang="en-US" cap="none" sz="2800" b="0" i="0" u="none" baseline="0">
              <a:solidFill>
                <a:srgbClr val="000000"/>
              </a:solidFill>
              <a:latin typeface="Calibri"/>
              <a:ea typeface="Calibri"/>
              <a:cs typeface="Calibri"/>
            </a:rPr>
            <a:t>Merci Benjamin et Aveline 06.75.70.21.21
</a:t>
          </a:r>
          <a:r>
            <a:rPr lang="en-US" cap="none" sz="2800" b="0" i="0" u="none" baseline="0">
              <a:solidFill>
                <a:srgbClr val="000000"/>
              </a:solidFill>
              <a:latin typeface="Calibri"/>
              <a:ea typeface="Calibri"/>
              <a:cs typeface="Calibri"/>
            </a:rPr>
            <a:t>
</a:t>
          </a:r>
          <a:r>
            <a:rPr lang="en-US" cap="none" sz="2800" b="0" i="0" u="none" baseline="0">
              <a:solidFill>
                <a:srgbClr val="000000"/>
              </a:solidFill>
              <a:latin typeface="Calibri"/>
              <a:ea typeface="Calibri"/>
              <a:cs typeface="Calibri"/>
            </a:rPr>
            <a:t>          </a:t>
          </a:r>
          <a:r>
            <a:rPr lang="en-US" cap="none" sz="2800" b="0" i="0" u="none" baseline="0">
              <a:solidFill>
                <a:srgbClr val="000000"/>
              </a:solidFill>
              <a:latin typeface="Calibri"/>
              <a:ea typeface="Calibri"/>
              <a:cs typeface="Calibri"/>
            </a:rPr>
            <a:t>Comment faire avec ce bon de commande ? Indiquez vos coordonnées, les quantités et enregistrer le document pour nous le transmettre par mail ou par le formulaire de contact sur notre site. ou Imprimez le et remplissez le manuellement et faite le nous parvenir par courrier postale.</a:t>
          </a:r>
          <a:r>
            <a:rPr lang="en-US" cap="none" sz="2800" b="0" i="0" u="none" baseline="0">
              <a:solidFill>
                <a:srgbClr val="000000"/>
              </a:solidFill>
              <a:latin typeface="Calibri"/>
              <a:ea typeface="Calibri"/>
              <a:cs typeface="Calibri"/>
            </a:rPr>
            <a:t>
</a:t>
          </a:r>
          <a:r>
            <a:rPr lang="en-US" cap="none" sz="2400" b="1" i="0" u="sng" baseline="0">
              <a:solidFill>
                <a:srgbClr val="000000"/>
              </a:solidFill>
              <a:latin typeface="Calibri"/>
              <a:ea typeface="Calibri"/>
              <a:cs typeface="Calibri"/>
            </a:rPr>
            <a:t>
</a:t>
          </a:r>
        </a:p>
      </xdr:txBody>
    </xdr:sp>
    <xdr:clientData/>
  </xdr:twoCellAnchor>
  <xdr:twoCellAnchor editAs="oneCell">
    <xdr:from>
      <xdr:col>0</xdr:col>
      <xdr:colOff>781050</xdr:colOff>
      <xdr:row>2</xdr:row>
      <xdr:rowOff>495300</xdr:rowOff>
    </xdr:from>
    <xdr:to>
      <xdr:col>1</xdr:col>
      <xdr:colOff>4800600</xdr:colOff>
      <xdr:row>5</xdr:row>
      <xdr:rowOff>1971675</xdr:rowOff>
    </xdr:to>
    <xdr:pic>
      <xdr:nvPicPr>
        <xdr:cNvPr id="6" name="Image 2"/>
        <xdr:cNvPicPr preferRelativeResize="1">
          <a:picLocks noChangeAspect="1"/>
        </xdr:cNvPicPr>
      </xdr:nvPicPr>
      <xdr:blipFill>
        <a:blip r:embed="rId2"/>
        <a:stretch>
          <a:fillRect/>
        </a:stretch>
      </xdr:blipFill>
      <xdr:spPr>
        <a:xfrm>
          <a:off x="781050" y="2228850"/>
          <a:ext cx="6115050" cy="3514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52"/>
  <sheetViews>
    <sheetView tabSelected="1" zoomScale="40" zoomScaleNormal="40" zoomScalePageLayoutView="0" workbookViewId="0" topLeftCell="A1">
      <selection activeCell="C4" sqref="C4:E4"/>
    </sheetView>
  </sheetViews>
  <sheetFormatPr defaultColWidth="11.421875" defaultRowHeight="15"/>
  <cols>
    <col min="1" max="1" width="31.421875" style="0" customWidth="1"/>
    <col min="2" max="2" width="215.140625" style="0" customWidth="1"/>
    <col min="3" max="3" width="51.00390625" style="0" customWidth="1"/>
    <col min="4" max="4" width="30.00390625" style="0" customWidth="1"/>
    <col min="5" max="5" width="65.8515625" style="0" customWidth="1"/>
    <col min="6" max="6" width="5.28125" style="0" customWidth="1"/>
  </cols>
  <sheetData>
    <row r="1" ht="69.75" customHeight="1"/>
    <row r="2" ht="66.75" customHeight="1"/>
    <row r="3" spans="3:5" ht="47.25" customHeight="1">
      <c r="C3" s="56" t="s">
        <v>14</v>
      </c>
      <c r="D3" s="57"/>
      <c r="E3" s="57"/>
    </row>
    <row r="4" spans="3:5" s="1" customFormat="1" ht="60" customHeight="1">
      <c r="C4" s="58"/>
      <c r="D4" s="59"/>
      <c r="E4" s="60"/>
    </row>
    <row r="5" spans="3:5" ht="53.25" customHeight="1">
      <c r="C5" s="56" t="s">
        <v>13</v>
      </c>
      <c r="D5" s="57"/>
      <c r="E5" s="57"/>
    </row>
    <row r="6" spans="1:5" s="2" customFormat="1" ht="213" customHeight="1">
      <c r="A6" s="61" t="s">
        <v>0</v>
      </c>
      <c r="B6" s="62"/>
      <c r="C6" s="58"/>
      <c r="D6" s="59"/>
      <c r="E6" s="60"/>
    </row>
    <row r="7" spans="1:5" s="2" customFormat="1" ht="33" customHeight="1">
      <c r="A7" s="8"/>
      <c r="B7" s="9"/>
      <c r="C7" s="11"/>
      <c r="D7" s="11"/>
      <c r="E7" s="11"/>
    </row>
    <row r="8" spans="1:5" ht="63" customHeight="1">
      <c r="A8" s="69"/>
      <c r="B8" s="69"/>
      <c r="C8" s="25" t="s">
        <v>25</v>
      </c>
      <c r="D8" s="70"/>
      <c r="E8" s="71"/>
    </row>
    <row r="9" spans="1:5" ht="63" customHeight="1">
      <c r="A9" s="10"/>
      <c r="B9" s="10"/>
      <c r="C9" s="12"/>
      <c r="D9" s="68"/>
      <c r="E9" s="68"/>
    </row>
    <row r="10" spans="1:5" ht="177.75" customHeight="1">
      <c r="A10" s="10"/>
      <c r="B10" s="10"/>
      <c r="C10" s="25" t="s">
        <v>47</v>
      </c>
      <c r="D10" s="21"/>
      <c r="E10" s="22"/>
    </row>
    <row r="11" spans="1:5" ht="133.5" customHeight="1">
      <c r="A11" s="66" t="s">
        <v>48</v>
      </c>
      <c r="B11" s="67"/>
      <c r="C11" s="63"/>
      <c r="D11" s="64"/>
      <c r="E11" s="65"/>
    </row>
    <row r="12" spans="1:5" s="3" customFormat="1" ht="49.5" customHeight="1">
      <c r="A12" s="45"/>
      <c r="B12" s="45"/>
      <c r="C12" s="26" t="s">
        <v>1</v>
      </c>
      <c r="D12" s="4"/>
      <c r="E12" s="4"/>
    </row>
    <row r="13" spans="3:5" s="4" customFormat="1" ht="40.5" customHeight="1">
      <c r="C13" s="46"/>
      <c r="D13" s="47"/>
      <c r="E13" s="48"/>
    </row>
    <row r="14" s="6" customFormat="1" ht="25.5" customHeight="1">
      <c r="A14" s="5" t="s">
        <v>2</v>
      </c>
    </row>
    <row r="15" s="30" customFormat="1" ht="67.5" customHeight="1"/>
    <row r="16" spans="1:5" ht="60" customHeight="1">
      <c r="A16" s="20" t="s">
        <v>3</v>
      </c>
      <c r="B16" s="20" t="s">
        <v>4</v>
      </c>
      <c r="C16" s="20" t="s">
        <v>5</v>
      </c>
      <c r="D16" s="20" t="s">
        <v>6</v>
      </c>
      <c r="E16" s="20" t="s">
        <v>7</v>
      </c>
    </row>
    <row r="17" spans="1:6" ht="60" customHeight="1">
      <c r="A17" s="13" t="s">
        <v>15</v>
      </c>
      <c r="B17" s="40" t="s">
        <v>26</v>
      </c>
      <c r="C17" s="31">
        <v>5.55</v>
      </c>
      <c r="D17" s="38"/>
      <c r="E17" s="34">
        <f aca="true" t="shared" si="0" ref="E17:E44">C17*D17</f>
        <v>0</v>
      </c>
      <c r="F17" s="7"/>
    </row>
    <row r="18" spans="1:6" ht="60" customHeight="1">
      <c r="A18" s="13" t="s">
        <v>15</v>
      </c>
      <c r="B18" s="40" t="s">
        <v>27</v>
      </c>
      <c r="C18" s="31">
        <v>5.95</v>
      </c>
      <c r="D18" s="38"/>
      <c r="E18" s="34">
        <f t="shared" si="0"/>
        <v>0</v>
      </c>
      <c r="F18" s="7"/>
    </row>
    <row r="19" spans="1:6" ht="60" customHeight="1">
      <c r="A19" s="13" t="s">
        <v>15</v>
      </c>
      <c r="B19" s="40" t="s">
        <v>28</v>
      </c>
      <c r="C19" s="31">
        <v>14.75</v>
      </c>
      <c r="D19" s="38"/>
      <c r="E19" s="34">
        <f t="shared" si="0"/>
        <v>0</v>
      </c>
      <c r="F19" s="7"/>
    </row>
    <row r="20" spans="1:6" ht="60" customHeight="1">
      <c r="A20" s="13" t="s">
        <v>15</v>
      </c>
      <c r="B20" s="40" t="s">
        <v>29</v>
      </c>
      <c r="C20" s="31">
        <v>24.8</v>
      </c>
      <c r="D20" s="38"/>
      <c r="E20" s="34">
        <f t="shared" si="0"/>
        <v>0</v>
      </c>
      <c r="F20" s="7"/>
    </row>
    <row r="21" spans="1:6" ht="60" customHeight="1">
      <c r="A21" s="13" t="s">
        <v>15</v>
      </c>
      <c r="B21" s="40" t="s">
        <v>30</v>
      </c>
      <c r="C21" s="31">
        <v>29.8</v>
      </c>
      <c r="D21" s="38"/>
      <c r="E21" s="34">
        <f t="shared" si="0"/>
        <v>0</v>
      </c>
      <c r="F21" s="7"/>
    </row>
    <row r="22" spans="1:6" ht="60" customHeight="1">
      <c r="A22" s="13" t="s">
        <v>15</v>
      </c>
      <c r="B22" s="40" t="s">
        <v>31</v>
      </c>
      <c r="C22" s="31">
        <v>14.85</v>
      </c>
      <c r="D22" s="38"/>
      <c r="E22" s="34">
        <f t="shared" si="0"/>
        <v>0</v>
      </c>
      <c r="F22" s="7"/>
    </row>
    <row r="23" spans="1:6" ht="55.5" customHeight="1">
      <c r="A23" s="13" t="s">
        <v>15</v>
      </c>
      <c r="B23" s="40" t="s">
        <v>32</v>
      </c>
      <c r="C23" s="31">
        <v>24.95</v>
      </c>
      <c r="D23" s="38"/>
      <c r="E23" s="34">
        <f>C23*D23</f>
        <v>0</v>
      </c>
      <c r="F23" s="7"/>
    </row>
    <row r="24" spans="1:6" ht="60" customHeight="1">
      <c r="A24" s="13" t="s">
        <v>15</v>
      </c>
      <c r="B24" s="41" t="s">
        <v>33</v>
      </c>
      <c r="C24" s="31">
        <v>4.5</v>
      </c>
      <c r="D24" s="38"/>
      <c r="E24" s="34">
        <f>C24*D24</f>
        <v>0</v>
      </c>
      <c r="F24" s="7"/>
    </row>
    <row r="25" spans="1:6" ht="60" customHeight="1">
      <c r="A25" s="14" t="s">
        <v>16</v>
      </c>
      <c r="B25" s="40" t="s">
        <v>34</v>
      </c>
      <c r="C25" s="31">
        <v>5.95</v>
      </c>
      <c r="D25" s="38"/>
      <c r="E25" s="34">
        <f t="shared" si="0"/>
        <v>0</v>
      </c>
      <c r="F25" s="7"/>
    </row>
    <row r="26" spans="1:6" ht="60" customHeight="1">
      <c r="A26" s="14" t="s">
        <v>16</v>
      </c>
      <c r="B26" s="40" t="s">
        <v>50</v>
      </c>
      <c r="C26" s="31">
        <v>5.75</v>
      </c>
      <c r="D26" s="38"/>
      <c r="E26" s="34">
        <f t="shared" si="0"/>
        <v>0</v>
      </c>
      <c r="F26" s="7"/>
    </row>
    <row r="27" spans="1:6" ht="60" customHeight="1">
      <c r="A27" s="14" t="s">
        <v>16</v>
      </c>
      <c r="B27" s="40" t="s">
        <v>51</v>
      </c>
      <c r="C27" s="31">
        <v>10.95</v>
      </c>
      <c r="D27" s="38"/>
      <c r="E27" s="34">
        <f t="shared" si="0"/>
        <v>0</v>
      </c>
      <c r="F27" s="7"/>
    </row>
    <row r="28" spans="1:6" ht="60" customHeight="1">
      <c r="A28" s="14" t="s">
        <v>16</v>
      </c>
      <c r="B28" s="40" t="s">
        <v>35</v>
      </c>
      <c r="C28" s="31">
        <v>7.6</v>
      </c>
      <c r="D28" s="38"/>
      <c r="E28" s="34">
        <f t="shared" si="0"/>
        <v>0</v>
      </c>
      <c r="F28" s="7"/>
    </row>
    <row r="29" spans="1:6" ht="60" customHeight="1">
      <c r="A29" s="79" t="s">
        <v>49</v>
      </c>
      <c r="B29" s="41" t="s">
        <v>54</v>
      </c>
      <c r="C29" s="31">
        <v>23.6</v>
      </c>
      <c r="D29" s="38"/>
      <c r="E29" s="34">
        <f>C29*D29</f>
        <v>0</v>
      </c>
      <c r="F29" s="7"/>
    </row>
    <row r="30" spans="1:6" ht="60" customHeight="1">
      <c r="A30" s="79" t="s">
        <v>49</v>
      </c>
      <c r="B30" s="41" t="s">
        <v>53</v>
      </c>
      <c r="C30" s="31">
        <v>23.1</v>
      </c>
      <c r="D30" s="38"/>
      <c r="E30" s="34">
        <f>C30*D30</f>
        <v>0</v>
      </c>
      <c r="F30" s="7"/>
    </row>
    <row r="31" spans="1:6" ht="60" customHeight="1">
      <c r="A31" s="79" t="s">
        <v>49</v>
      </c>
      <c r="B31" s="40" t="s">
        <v>52</v>
      </c>
      <c r="C31" s="31">
        <v>19.5</v>
      </c>
      <c r="D31" s="38"/>
      <c r="E31" s="34">
        <f>C31*D31</f>
        <v>0</v>
      </c>
      <c r="F31" s="7"/>
    </row>
    <row r="32" spans="1:6" ht="60" customHeight="1">
      <c r="A32" s="24" t="s">
        <v>23</v>
      </c>
      <c r="B32" s="43" t="s">
        <v>46</v>
      </c>
      <c r="C32" s="32">
        <v>14.3</v>
      </c>
      <c r="D32" s="38"/>
      <c r="E32" s="34">
        <f>C32*D32</f>
        <v>0</v>
      </c>
      <c r="F32" s="7"/>
    </row>
    <row r="33" spans="1:6" ht="60" customHeight="1">
      <c r="A33" s="15" t="s">
        <v>17</v>
      </c>
      <c r="B33" s="40" t="s">
        <v>36</v>
      </c>
      <c r="C33" s="31">
        <v>18.9</v>
      </c>
      <c r="D33" s="38"/>
      <c r="E33" s="34">
        <f t="shared" si="0"/>
        <v>0</v>
      </c>
      <c r="F33" s="7"/>
    </row>
    <row r="34" spans="1:6" ht="60" customHeight="1">
      <c r="A34" s="15" t="s">
        <v>17</v>
      </c>
      <c r="B34" s="40" t="s">
        <v>37</v>
      </c>
      <c r="C34" s="31">
        <v>5.9</v>
      </c>
      <c r="D34" s="38"/>
      <c r="E34" s="34">
        <f t="shared" si="0"/>
        <v>0</v>
      </c>
      <c r="F34" s="7"/>
    </row>
    <row r="35" spans="1:6" ht="60" customHeight="1">
      <c r="A35" s="15" t="s">
        <v>17</v>
      </c>
      <c r="B35" s="40" t="s">
        <v>38</v>
      </c>
      <c r="C35" s="31">
        <v>6.9</v>
      </c>
      <c r="D35" s="38"/>
      <c r="E35" s="34">
        <f t="shared" si="0"/>
        <v>0</v>
      </c>
      <c r="F35" s="7"/>
    </row>
    <row r="36" spans="1:6" ht="60" customHeight="1">
      <c r="A36" s="15" t="s">
        <v>17</v>
      </c>
      <c r="B36" s="40" t="s">
        <v>39</v>
      </c>
      <c r="C36" s="31">
        <v>4.95</v>
      </c>
      <c r="D36" s="38"/>
      <c r="E36" s="34">
        <f t="shared" si="0"/>
        <v>0</v>
      </c>
      <c r="F36" s="7"/>
    </row>
    <row r="37" spans="1:6" ht="60" customHeight="1">
      <c r="A37" s="15" t="s">
        <v>17</v>
      </c>
      <c r="B37" s="40" t="s">
        <v>40</v>
      </c>
      <c r="C37" s="33">
        <v>5.95</v>
      </c>
      <c r="D37" s="38"/>
      <c r="E37" s="34">
        <f t="shared" si="0"/>
        <v>0</v>
      </c>
      <c r="F37" s="7"/>
    </row>
    <row r="38" spans="1:6" ht="60" customHeight="1">
      <c r="A38" s="16" t="s">
        <v>20</v>
      </c>
      <c r="B38" s="42" t="s">
        <v>41</v>
      </c>
      <c r="C38" s="31">
        <v>18</v>
      </c>
      <c r="D38" s="38"/>
      <c r="E38" s="34">
        <f t="shared" si="0"/>
        <v>0</v>
      </c>
      <c r="F38" s="7"/>
    </row>
    <row r="39" spans="1:6" ht="60" customHeight="1">
      <c r="A39" s="16" t="s">
        <v>20</v>
      </c>
      <c r="B39" s="23" t="s">
        <v>24</v>
      </c>
      <c r="C39" s="31">
        <v>17</v>
      </c>
      <c r="D39" s="38"/>
      <c r="E39" s="34">
        <f t="shared" si="0"/>
        <v>0</v>
      </c>
      <c r="F39" s="7"/>
    </row>
    <row r="40" spans="1:6" ht="60" customHeight="1">
      <c r="A40" s="79" t="s">
        <v>55</v>
      </c>
      <c r="B40" s="40" t="s">
        <v>56</v>
      </c>
      <c r="C40" s="31">
        <v>19.8</v>
      </c>
      <c r="D40" s="38"/>
      <c r="E40" s="34">
        <f t="shared" si="0"/>
        <v>0</v>
      </c>
      <c r="F40" s="7"/>
    </row>
    <row r="41" spans="1:6" ht="60" customHeight="1">
      <c r="A41" s="79" t="s">
        <v>55</v>
      </c>
      <c r="B41" s="40" t="s">
        <v>57</v>
      </c>
      <c r="C41" s="31">
        <v>28.8</v>
      </c>
      <c r="D41" s="38"/>
      <c r="E41" s="34">
        <f t="shared" si="0"/>
        <v>0</v>
      </c>
      <c r="F41" s="7"/>
    </row>
    <row r="42" spans="1:6" ht="60" customHeight="1">
      <c r="A42" s="17" t="s">
        <v>18</v>
      </c>
      <c r="B42" s="40" t="s">
        <v>42</v>
      </c>
      <c r="C42" s="31">
        <v>5.95</v>
      </c>
      <c r="D42" s="38"/>
      <c r="E42" s="34">
        <f t="shared" si="0"/>
        <v>0</v>
      </c>
      <c r="F42" s="7"/>
    </row>
    <row r="43" spans="1:6" ht="60" customHeight="1">
      <c r="A43" s="17" t="s">
        <v>18</v>
      </c>
      <c r="B43" s="40" t="s">
        <v>43</v>
      </c>
      <c r="C43" s="31">
        <v>5.95</v>
      </c>
      <c r="D43" s="38"/>
      <c r="E43" s="34">
        <f t="shared" si="0"/>
        <v>0</v>
      </c>
      <c r="F43" s="7"/>
    </row>
    <row r="44" spans="1:6" ht="60" customHeight="1">
      <c r="A44" s="18" t="s">
        <v>19</v>
      </c>
      <c r="B44" s="41" t="s">
        <v>44</v>
      </c>
      <c r="C44" s="31">
        <v>5.75</v>
      </c>
      <c r="D44" s="39"/>
      <c r="E44" s="34">
        <f t="shared" si="0"/>
        <v>0</v>
      </c>
      <c r="F44" s="7"/>
    </row>
    <row r="45" spans="1:6" ht="60" customHeight="1" thickBot="1">
      <c r="A45" s="18" t="s">
        <v>19</v>
      </c>
      <c r="B45" s="51" t="s">
        <v>45</v>
      </c>
      <c r="C45" s="52"/>
      <c r="D45" s="52"/>
      <c r="E45" s="53"/>
      <c r="F45" s="7"/>
    </row>
    <row r="46" spans="1:5" ht="60" customHeight="1" thickBot="1">
      <c r="A46" s="72" t="s">
        <v>10</v>
      </c>
      <c r="B46" s="73"/>
      <c r="C46" s="49" t="s">
        <v>8</v>
      </c>
      <c r="D46" s="50"/>
      <c r="E46" s="35">
        <f>E48-E47</f>
        <v>0</v>
      </c>
    </row>
    <row r="47" spans="1:5" ht="60" customHeight="1" thickBot="1">
      <c r="A47" s="74" t="s">
        <v>11</v>
      </c>
      <c r="B47" s="75"/>
      <c r="C47" s="49" t="s">
        <v>21</v>
      </c>
      <c r="D47" s="50"/>
      <c r="E47" s="35">
        <f>E48/1.055*0.055</f>
        <v>0</v>
      </c>
    </row>
    <row r="48" spans="1:5" ht="60" customHeight="1" thickBot="1">
      <c r="A48" s="19"/>
      <c r="B48" s="27"/>
      <c r="C48" s="49" t="s">
        <v>9</v>
      </c>
      <c r="D48" s="50"/>
      <c r="E48" s="35">
        <f>SUM(E17:E44)</f>
        <v>0</v>
      </c>
    </row>
    <row r="49" spans="1:5" ht="60" customHeight="1" thickBot="1">
      <c r="A49" s="28"/>
      <c r="B49" s="29"/>
      <c r="C49" s="77">
        <f>SUM(D17:D44)</f>
        <v>0</v>
      </c>
      <c r="D49" s="78"/>
      <c r="E49" s="36" t="s">
        <v>22</v>
      </c>
    </row>
    <row r="50" spans="3:5" ht="60.75" customHeight="1" thickBot="1">
      <c r="C50" s="54">
        <f>C49/8</f>
        <v>0</v>
      </c>
      <c r="D50" s="55"/>
      <c r="E50" s="37" t="s">
        <v>12</v>
      </c>
    </row>
    <row r="51" spans="1:6" ht="15">
      <c r="A51" s="76"/>
      <c r="B51" s="76"/>
      <c r="C51" s="76"/>
      <c r="D51" s="76"/>
      <c r="E51" s="76"/>
      <c r="F51" s="76"/>
    </row>
    <row r="52" spans="1:6" ht="18">
      <c r="A52" s="44"/>
      <c r="B52" s="44"/>
      <c r="C52" s="44"/>
      <c r="D52" s="44"/>
      <c r="E52" s="44"/>
      <c r="F52" s="44"/>
    </row>
  </sheetData>
  <sheetProtection/>
  <mergeCells count="22">
    <mergeCell ref="C49:D49"/>
    <mergeCell ref="C47:D47"/>
    <mergeCell ref="C3:E3"/>
    <mergeCell ref="C4:E4"/>
    <mergeCell ref="A6:B6"/>
    <mergeCell ref="C6:E6"/>
    <mergeCell ref="C5:E5"/>
    <mergeCell ref="C11:E11"/>
    <mergeCell ref="A11:B11"/>
    <mergeCell ref="D9:E9"/>
    <mergeCell ref="A8:B8"/>
    <mergeCell ref="D8:E8"/>
    <mergeCell ref="A52:F52"/>
    <mergeCell ref="A12:B12"/>
    <mergeCell ref="C13:E13"/>
    <mergeCell ref="C46:D46"/>
    <mergeCell ref="B45:E45"/>
    <mergeCell ref="C50:D50"/>
    <mergeCell ref="A46:B46"/>
    <mergeCell ref="A47:B47"/>
    <mergeCell ref="A51:F51"/>
    <mergeCell ref="C48:D48"/>
  </mergeCells>
  <conditionalFormatting sqref="D33 B36:B37">
    <cfRule type="expression" priority="18" dxfId="28">
      <formula>$D$33&gt;0</formula>
    </cfRule>
  </conditionalFormatting>
  <conditionalFormatting sqref="B35:B37">
    <cfRule type="expression" priority="17" dxfId="28">
      <formula>#REF!&gt;0</formula>
    </cfRule>
    <cfRule type="expression" priority="19" dxfId="28">
      <formula>#REF!&gt;0</formula>
    </cfRule>
    <cfRule type="expression" priority="20" dxfId="63">
      <formula>#REF!&gt;0</formula>
    </cfRule>
  </conditionalFormatting>
  <conditionalFormatting sqref="B37">
    <cfRule type="expression" priority="16" dxfId="28">
      <formula>$D$34&gt;0</formula>
    </cfRule>
  </conditionalFormatting>
  <conditionalFormatting sqref="B33:B34">
    <cfRule type="expression" priority="25" dxfId="28">
      <formula>Feuil1!#REF!&gt;0</formula>
    </cfRule>
    <cfRule type="expression" priority="32" dxfId="34">
      <formula>Feuil1!#REF!&gt;0</formula>
    </cfRule>
  </conditionalFormatting>
  <conditionalFormatting sqref="B34">
    <cfRule type="expression" priority="22" dxfId="28">
      <formula>Feuil1!#REF!&gt;0</formula>
    </cfRule>
    <cfRule type="expression" priority="23" dxfId="35">
      <formula>Feuil1!#REF!&gt;0</formula>
    </cfRule>
  </conditionalFormatting>
  <conditionalFormatting sqref="B40:B43">
    <cfRule type="expression" priority="15" dxfId="28">
      <formula>Feuil1!#REF!&gt;0</formula>
    </cfRule>
  </conditionalFormatting>
  <conditionalFormatting sqref="B40:B43">
    <cfRule type="expression" priority="14" dxfId="28">
      <formula>$D$35&gt;0</formula>
    </cfRule>
  </conditionalFormatting>
  <conditionalFormatting sqref="D44">
    <cfRule type="expression" priority="9" dxfId="54">
      <formula>$D$44&gt;0</formula>
    </cfRule>
    <cfRule type="expression" priority="10" dxfId="54">
      <formula>$D$44&gt;1</formula>
    </cfRule>
  </conditionalFormatting>
  <conditionalFormatting sqref="D38">
    <cfRule type="expression" priority="6" dxfId="28">
      <formula>$D$38&gt;0</formula>
    </cfRule>
  </conditionalFormatting>
  <conditionalFormatting sqref="B44:B45">
    <cfRule type="expression" priority="4" dxfId="28">
      <formula>$D$40&gt;0</formula>
    </cfRule>
  </conditionalFormatting>
  <conditionalFormatting sqref="D38:D44 D17:D36">
    <cfRule type="cellIs" priority="47" dxfId="43" operator="greaterThan">
      <formula>0</formula>
    </cfRule>
    <cfRule type="cellIs" priority="50" dxfId="50" operator="greaterThan">
      <formula>0</formula>
    </cfRule>
  </conditionalFormatting>
  <conditionalFormatting sqref="B17:B18">
    <cfRule type="expression" priority="48" dxfId="43">
      <formula>$D$17&gt;0</formula>
    </cfRule>
    <cfRule type="expression" priority="49" dxfId="0">
      <formula>$D$17&gt;0</formula>
    </cfRule>
  </conditionalFormatting>
  <conditionalFormatting sqref="B18">
    <cfRule type="expression" priority="46" dxfId="43">
      <formula>$D$18&gt;0</formula>
    </cfRule>
  </conditionalFormatting>
  <conditionalFormatting sqref="B19:B21">
    <cfRule type="expression" priority="40" dxfId="32">
      <formula>$D$19&gt;0</formula>
    </cfRule>
    <cfRule type="expression" priority="45" dxfId="43">
      <formula>$D$19&gt;0</formula>
    </cfRule>
  </conditionalFormatting>
  <conditionalFormatting sqref="B20:B21">
    <cfRule type="expression" priority="41" dxfId="32">
      <formula>$D$20&gt;0</formula>
    </cfRule>
    <cfRule type="expression" priority="44" dxfId="43">
      <formula>$D$20&gt;0</formula>
    </cfRule>
  </conditionalFormatting>
  <conditionalFormatting sqref="D21">
    <cfRule type="expression" priority="43" dxfId="35">
      <formula>$D$21&gt;0</formula>
    </cfRule>
  </conditionalFormatting>
  <conditionalFormatting sqref="B21">
    <cfRule type="expression" priority="42" dxfId="32">
      <formula>$D$21&gt;0</formula>
    </cfRule>
  </conditionalFormatting>
  <conditionalFormatting sqref="B22:B24">
    <cfRule type="expression" priority="37" dxfId="30">
      <formula>$D$22&gt;0</formula>
    </cfRule>
    <cfRule type="expression" priority="39" dxfId="39">
      <formula>$D$22&gt;0</formula>
    </cfRule>
  </conditionalFormatting>
  <conditionalFormatting sqref="B23">
    <cfRule type="expression" priority="38" dxfId="30">
      <formula>$D$23&gt;0</formula>
    </cfRule>
  </conditionalFormatting>
  <conditionalFormatting sqref="B25:B31">
    <cfRule type="expression" priority="36" dxfId="29">
      <formula>$D$25&gt;0</formula>
    </cfRule>
  </conditionalFormatting>
  <conditionalFormatting sqref="B25">
    <cfRule type="expression" priority="27" dxfId="29">
      <formula>$D$26&gt;0</formula>
    </cfRule>
    <cfRule type="expression" priority="28" dxfId="35">
      <formula>$D$26&gt;0</formula>
    </cfRule>
    <cfRule type="expression" priority="35" dxfId="34">
      <formula>$D$26&gt;0</formula>
    </cfRule>
  </conditionalFormatting>
  <conditionalFormatting sqref="B25">
    <cfRule type="expression" priority="34" dxfId="29">
      <formula>$D$27&gt;0</formula>
    </cfRule>
  </conditionalFormatting>
  <conditionalFormatting sqref="D19:D21">
    <cfRule type="cellIs" priority="30" dxfId="32" operator="greaterThan">
      <formula>0</formula>
    </cfRule>
    <cfRule type="cellIs" priority="31" dxfId="31" operator="greaterThan">
      <formula>0</formula>
    </cfRule>
  </conditionalFormatting>
  <conditionalFormatting sqref="D22:D24">
    <cfRule type="cellIs" priority="29" dxfId="30" operator="greaterThan">
      <formula>0</formula>
    </cfRule>
  </conditionalFormatting>
  <conditionalFormatting sqref="D25:D27">
    <cfRule type="cellIs" priority="26" dxfId="29" operator="greaterThan">
      <formula>0</formula>
    </cfRule>
  </conditionalFormatting>
  <conditionalFormatting sqref="D38:D43 D28:D36">
    <cfRule type="cellIs" priority="24" dxfId="28" operator="greaterThan">
      <formula>0</formula>
    </cfRule>
  </conditionalFormatting>
  <conditionalFormatting sqref="B35">
    <cfRule type="expression" priority="101" dxfId="0" stopIfTrue="1">
      <formula>#REF!&gt;0</formula>
    </cfRule>
    <cfRule type="expression" priority="102" dxfId="0" stopIfTrue="1">
      <formula>#REF!&gt;0</formula>
    </cfRule>
  </conditionalFormatting>
  <conditionalFormatting sqref="E37 C37 C38:E44 A17:E24 A25:A31 C25:E36">
    <cfRule type="expression" priority="111" dxfId="0" stopIfTrue="1">
      <formula>#REF!&gt;0</formula>
    </cfRule>
    <cfRule type="expression" priority="112" dxfId="0" stopIfTrue="1">
      <formula>$F17&gt;0</formula>
    </cfRule>
  </conditionalFormatting>
  <conditionalFormatting sqref="B26:B31">
    <cfRule type="expression" priority="123" dxfId="0" stopIfTrue="1">
      <formula>#REF!&gt;0</formula>
    </cfRule>
    <cfRule type="expression" priority="124" dxfId="0" stopIfTrue="1">
      <formula>$F25&gt;0</formula>
    </cfRule>
  </conditionalFormatting>
  <conditionalFormatting sqref="B25">
    <cfRule type="expression" priority="125" dxfId="0" stopIfTrue="1">
      <formula>#REF!&gt;0</formula>
    </cfRule>
    <cfRule type="expression" priority="126" dxfId="0" stopIfTrue="1">
      <formula>$F27&gt;0</formula>
    </cfRule>
  </conditionalFormatting>
  <conditionalFormatting sqref="B43 A40:A44">
    <cfRule type="expression" priority="127" dxfId="0" stopIfTrue="1">
      <formula>#REF!&gt;0</formula>
    </cfRule>
    <cfRule type="expression" priority="128" dxfId="0" stopIfTrue="1">
      <formula>$F36&gt;0</formula>
    </cfRule>
  </conditionalFormatting>
  <conditionalFormatting sqref="B40:B41">
    <cfRule type="expression" priority="133" dxfId="0" stopIfTrue="1">
      <formula>#REF!&gt;0</formula>
    </cfRule>
    <cfRule type="expression" priority="134" dxfId="0" stopIfTrue="1">
      <formula>$F35&gt;0</formula>
    </cfRule>
  </conditionalFormatting>
  <conditionalFormatting sqref="A35:A37">
    <cfRule type="expression" priority="135" dxfId="0" stopIfTrue="1">
      <formula>#REF!&gt;0</formula>
    </cfRule>
    <cfRule type="expression" priority="136" dxfId="0" stopIfTrue="1">
      <formula>$F33&gt;0</formula>
    </cfRule>
  </conditionalFormatting>
  <conditionalFormatting sqref="A34">
    <cfRule type="expression" priority="139" dxfId="0" stopIfTrue="1">
      <formula>#REF!&gt;0</formula>
    </cfRule>
    <cfRule type="expression" priority="140" dxfId="0" stopIfTrue="1">
      <formula>Feuil1!#REF!&gt;0</formula>
    </cfRule>
  </conditionalFormatting>
  <conditionalFormatting sqref="B36:B37 A45">
    <cfRule type="expression" priority="157" dxfId="0" stopIfTrue="1">
      <formula>#REF!&gt;0</formula>
    </cfRule>
    <cfRule type="expression" priority="158" dxfId="0" stopIfTrue="1">
      <formula>$F33&gt;0</formula>
    </cfRule>
  </conditionalFormatting>
  <conditionalFormatting sqref="B42">
    <cfRule type="expression" priority="163" dxfId="0" stopIfTrue="1">
      <formula>#REF!&gt;0</formula>
    </cfRule>
    <cfRule type="expression" priority="164" dxfId="0" stopIfTrue="1">
      <formula>$F37&gt;0</formula>
    </cfRule>
  </conditionalFormatting>
  <conditionalFormatting sqref="B33:B34">
    <cfRule type="expression" priority="179" dxfId="0" stopIfTrue="1">
      <formula>#REF!&gt;0</formula>
    </cfRule>
    <cfRule type="expression" priority="180" dxfId="0" stopIfTrue="1">
      <formula>Feuil1!#REF!&gt;0</formula>
    </cfRule>
  </conditionalFormatting>
  <conditionalFormatting sqref="A33">
    <cfRule type="expression" priority="192" dxfId="0" stopIfTrue="1">
      <formula>#REF!&gt;0</formula>
    </cfRule>
    <cfRule type="expression" priority="193" dxfId="0" stopIfTrue="1">
      <formula>Feuil1!#REF!&gt;0</formula>
    </cfRule>
  </conditionalFormatting>
  <conditionalFormatting sqref="B31">
    <cfRule type="expression" priority="202" dxfId="0" stopIfTrue="1">
      <formula>#REF!&gt;0</formula>
    </cfRule>
    <cfRule type="expression" priority="203" dxfId="0" stopIfTrue="1">
      <formula>$F28&gt;0</formula>
    </cfRule>
  </conditionalFormatting>
  <conditionalFormatting sqref="B30">
    <cfRule type="expression" priority="207" dxfId="0" stopIfTrue="1">
      <formula>#REF!&gt;0</formula>
    </cfRule>
    <cfRule type="expression" priority="208" dxfId="0" stopIfTrue="1">
      <formula>$F28&gt;0</formula>
    </cfRule>
  </conditionalFormatting>
  <printOptions/>
  <pageMargins left="0" right="0" top="0" bottom="0" header="0" footer="0"/>
  <pageSetup fitToHeight="1" fitToWidth="1" orientation="portrait" paperSize="9" scale="26" r:id="rId2"/>
  <headerFooter>
    <oddHeader>&amp;L&amp;"-,Gras"&amp;44La cave d'Aveline
Benjamin FRAYEZ
Les Alix 46500 ROCAMADOUR
&amp;C&amp;"-,Gras"&amp;44&amp;K0070C0benjamin.frayez@lacavedaveline.com.co
www.lacavedaveline.com&amp;R&amp;"-,Gras"&amp;44Tél. : 06.75.70.21.21</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2024-01-24T10:35:37Z</dcterms:modified>
  <cp:category/>
  <cp:version/>
  <cp:contentType/>
  <cp:contentStatus/>
</cp:coreProperties>
</file>